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8" windowHeight="4536"/>
  </bookViews>
  <sheets>
    <sheet name="1" sheetId="2" r:id="rId1"/>
  </sheets>
  <definedNames>
    <definedName name="_xlnm._FilterDatabase" localSheetId="0" hidden="1">'1'!$A$2:$L$152</definedName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J8" i="2"/>
  <c r="I92"/>
  <c r="H92"/>
  <c r="D92"/>
  <c r="I88"/>
  <c r="H88"/>
  <c r="D88"/>
  <c r="I83"/>
  <c r="H83"/>
  <c r="I80"/>
  <c r="H80"/>
  <c r="D80"/>
  <c r="I118" l="1"/>
  <c r="H118"/>
  <c r="C149"/>
  <c r="I148"/>
  <c r="H148"/>
  <c r="D148"/>
  <c r="I142"/>
  <c r="H142"/>
  <c r="D142"/>
  <c r="I136"/>
  <c r="H136"/>
  <c r="D136"/>
  <c r="I130"/>
  <c r="H130"/>
  <c r="D130"/>
  <c r="I124"/>
  <c r="H124"/>
  <c r="D124"/>
  <c r="D118"/>
  <c r="I112"/>
  <c r="H112"/>
  <c r="D112"/>
  <c r="I106"/>
  <c r="H106"/>
  <c r="D106"/>
  <c r="I102"/>
  <c r="H102"/>
  <c r="D102"/>
  <c r="I97"/>
  <c r="H97"/>
  <c r="D97"/>
  <c r="I74"/>
  <c r="H74"/>
  <c r="D74"/>
  <c r="I68"/>
  <c r="H68"/>
  <c r="D68"/>
  <c r="I64"/>
  <c r="H64"/>
  <c r="D64"/>
  <c r="I57"/>
  <c r="H57"/>
  <c r="D57"/>
  <c r="I55"/>
  <c r="H55"/>
  <c r="I53"/>
  <c r="H53"/>
  <c r="D53"/>
  <c r="I48"/>
  <c r="H48"/>
  <c r="D48"/>
  <c r="I42"/>
  <c r="H42"/>
  <c r="I35"/>
  <c r="H35"/>
  <c r="D35"/>
  <c r="I30"/>
  <c r="H30"/>
  <c r="I26"/>
  <c r="H26"/>
  <c r="I23"/>
  <c r="H23"/>
  <c r="I20"/>
  <c r="H20"/>
  <c r="I18"/>
  <c r="H18"/>
  <c r="I15"/>
  <c r="H15"/>
  <c r="I12"/>
  <c r="H12"/>
  <c r="I8"/>
  <c r="H8"/>
  <c r="D8"/>
  <c r="I149" l="1"/>
  <c r="H149"/>
  <c r="D149"/>
</calcChain>
</file>

<file path=xl/sharedStrings.xml><?xml version="1.0" encoding="utf-8"?>
<sst xmlns="http://schemas.openxmlformats.org/spreadsheetml/2006/main" count="453" uniqueCount="254">
  <si>
    <t>序号</t>
  </si>
  <si>
    <t>部门名称</t>
  </si>
  <si>
    <t>工会</t>
  </si>
  <si>
    <t>团委</t>
  </si>
  <si>
    <t xml:space="preserve">党政办公室
（党委办公室、校长办公室、系统办公室、档案管理中心）
</t>
    <phoneticPr fontId="1" type="noConversion"/>
  </si>
  <si>
    <t>备注</t>
    <phoneticPr fontId="1" type="noConversion"/>
  </si>
  <si>
    <t>档案系列</t>
    <phoneticPr fontId="1" type="noConversion"/>
  </si>
  <si>
    <t xml:space="preserve">人力资源处
（离退休工作处、关工委秘书处、教师发展中心）
</t>
    <phoneticPr fontId="1" type="noConversion"/>
  </si>
  <si>
    <t>管理岗/其他专技岗</t>
    <phoneticPr fontId="1" type="noConversion"/>
  </si>
  <si>
    <t>岗位类别</t>
    <phoneticPr fontId="1" type="noConversion"/>
  </si>
  <si>
    <t>管理岗</t>
    <phoneticPr fontId="1" type="noConversion"/>
  </si>
  <si>
    <t xml:space="preserve">党委宣传部
（新闻中心）
</t>
    <phoneticPr fontId="1" type="noConversion"/>
  </si>
  <si>
    <t>其他专技岗</t>
    <phoneticPr fontId="1" type="noConversion"/>
  </si>
  <si>
    <t>纪委办公室
（监察室）</t>
    <phoneticPr fontId="1" type="noConversion"/>
  </si>
  <si>
    <t>发展规划处
（对外合作与交流办公室）</t>
    <phoneticPr fontId="1" type="noConversion"/>
  </si>
  <si>
    <t>高校教师系列</t>
    <phoneticPr fontId="1" type="noConversion"/>
  </si>
  <si>
    <t>工程系列</t>
    <phoneticPr fontId="1" type="noConversion"/>
  </si>
  <si>
    <t>教务二处</t>
    <phoneticPr fontId="1" type="noConversion"/>
  </si>
  <si>
    <t>财务处
（资产管理处、采购管理中心）</t>
    <phoneticPr fontId="1" type="noConversion"/>
  </si>
  <si>
    <t>会计系列</t>
    <phoneticPr fontId="1" type="noConversion"/>
  </si>
  <si>
    <t>审计处</t>
    <phoneticPr fontId="1" type="noConversion"/>
  </si>
  <si>
    <t>审计系列</t>
    <phoneticPr fontId="1" type="noConversion"/>
  </si>
  <si>
    <t>招生工作办公室</t>
    <phoneticPr fontId="1" type="noConversion"/>
  </si>
  <si>
    <t>教师岗</t>
    <phoneticPr fontId="1" type="noConversion"/>
  </si>
  <si>
    <t>科技处
（学报编辑部、南京开放与远程教育学会、高等教育研究所）</t>
    <phoneticPr fontId="1" type="noConversion"/>
  </si>
  <si>
    <t>编辑系列</t>
    <phoneticPr fontId="1" type="noConversion"/>
  </si>
  <si>
    <t>技术处
（信息化建设与管理中心、设备管理中心、数字化资源中心）</t>
    <phoneticPr fontId="1" type="noConversion"/>
  </si>
  <si>
    <t>开放教育教学部
（直属学院）</t>
    <phoneticPr fontId="1" type="noConversion"/>
  </si>
  <si>
    <t>思政系列</t>
    <phoneticPr fontId="1" type="noConversion"/>
  </si>
  <si>
    <t>会计、经济系列</t>
    <phoneticPr fontId="1" type="noConversion"/>
  </si>
  <si>
    <t>编辑、工程系列</t>
    <phoneticPr fontId="1" type="noConversion"/>
  </si>
  <si>
    <t>管理岗/其他专技岗</t>
  </si>
  <si>
    <t>工程系列</t>
  </si>
  <si>
    <t>目标岗位数</t>
    <phoneticPr fontId="1" type="noConversion"/>
  </si>
  <si>
    <t>中层管理岗位</t>
    <phoneticPr fontId="1" type="noConversion"/>
  </si>
  <si>
    <t>协理岗位</t>
    <phoneticPr fontId="1" type="noConversion"/>
  </si>
  <si>
    <t>岗位名称</t>
    <phoneticPr fontId="1" type="noConversion"/>
  </si>
  <si>
    <t>综合秘书</t>
    <phoneticPr fontId="1" type="noConversion"/>
  </si>
  <si>
    <t xml:space="preserve"> </t>
    <phoneticPr fontId="1" type="noConversion"/>
  </si>
  <si>
    <t>宣传秘书</t>
    <phoneticPr fontId="1" type="noConversion"/>
  </si>
  <si>
    <t>新闻中心秘书</t>
    <phoneticPr fontId="1" type="noConversion"/>
  </si>
  <si>
    <t>纪检秘书</t>
    <phoneticPr fontId="1" type="noConversion"/>
  </si>
  <si>
    <t>人事劳资秘书</t>
    <phoneticPr fontId="1" type="noConversion"/>
  </si>
  <si>
    <t>师资（教师发展中心）秘书</t>
    <phoneticPr fontId="1" type="noConversion"/>
  </si>
  <si>
    <t>离退休工作处办公室秘书</t>
    <phoneticPr fontId="1" type="noConversion"/>
  </si>
  <si>
    <t>出纳</t>
    <phoneticPr fontId="1" type="noConversion"/>
  </si>
  <si>
    <t>会计</t>
    <phoneticPr fontId="1" type="noConversion"/>
  </si>
  <si>
    <t>学报编辑</t>
    <phoneticPr fontId="1" type="noConversion"/>
  </si>
  <si>
    <t>高等教育研究所（开放与远程教育学会）秘书</t>
    <phoneticPr fontId="1" type="noConversion"/>
  </si>
  <si>
    <t>教研室教师</t>
    <phoneticPr fontId="1" type="noConversion"/>
  </si>
  <si>
    <t>内设科室</t>
    <phoneticPr fontId="1" type="noConversion"/>
  </si>
  <si>
    <t>综合科（驾驶班）</t>
    <phoneticPr fontId="1" type="noConversion"/>
  </si>
  <si>
    <t>秘书科</t>
    <phoneticPr fontId="1" type="noConversion"/>
  </si>
  <si>
    <t>档案科</t>
    <phoneticPr fontId="1" type="noConversion"/>
  </si>
  <si>
    <t>宣传科</t>
    <phoneticPr fontId="1" type="noConversion"/>
  </si>
  <si>
    <t>新闻中心</t>
    <phoneticPr fontId="1" type="noConversion"/>
  </si>
  <si>
    <t>综合科</t>
    <phoneticPr fontId="1" type="noConversion"/>
  </si>
  <si>
    <t>纪检科</t>
    <phoneticPr fontId="1" type="noConversion"/>
  </si>
  <si>
    <t>人事科（劳资科）</t>
    <phoneticPr fontId="1" type="noConversion"/>
  </si>
  <si>
    <t>师资科（教师发展中心）</t>
    <phoneticPr fontId="1" type="noConversion"/>
  </si>
  <si>
    <t>人事信息科</t>
    <phoneticPr fontId="1" type="noConversion"/>
  </si>
  <si>
    <t>离退休工作处办公室</t>
    <phoneticPr fontId="1" type="noConversion"/>
  </si>
  <si>
    <t>教务教学科</t>
    <phoneticPr fontId="1" type="noConversion"/>
  </si>
  <si>
    <t>招生科</t>
    <phoneticPr fontId="1" type="noConversion"/>
  </si>
  <si>
    <t>教务科</t>
    <phoneticPr fontId="1" type="noConversion"/>
  </si>
  <si>
    <t>实践教学管理中心</t>
    <phoneticPr fontId="1" type="noConversion"/>
  </si>
  <si>
    <t>信息科</t>
    <phoneticPr fontId="1" type="noConversion"/>
  </si>
  <si>
    <t>会计管理科</t>
    <phoneticPr fontId="1" type="noConversion"/>
  </si>
  <si>
    <t>财务管理科</t>
    <phoneticPr fontId="1" type="noConversion"/>
  </si>
  <si>
    <t>资产管理科</t>
    <phoneticPr fontId="1" type="noConversion"/>
  </si>
  <si>
    <t>采购管理科</t>
    <phoneticPr fontId="1" type="noConversion"/>
  </si>
  <si>
    <t>审计科</t>
    <phoneticPr fontId="1" type="noConversion"/>
  </si>
  <si>
    <t>学生管理科</t>
    <phoneticPr fontId="1" type="noConversion"/>
  </si>
  <si>
    <t>国防教育办公室</t>
    <phoneticPr fontId="1" type="noConversion"/>
  </si>
  <si>
    <t>学生资助管理中心</t>
    <phoneticPr fontId="1" type="noConversion"/>
  </si>
  <si>
    <t>心理健康服务中心</t>
    <phoneticPr fontId="1" type="noConversion"/>
  </si>
  <si>
    <t>科技管理办公室</t>
    <phoneticPr fontId="1" type="noConversion"/>
  </si>
  <si>
    <t>学报编辑部</t>
    <phoneticPr fontId="1" type="noConversion"/>
  </si>
  <si>
    <t>高等教育研究所（开放与远程教育学会）</t>
    <phoneticPr fontId="1" type="noConversion"/>
  </si>
  <si>
    <t>信息化建设部</t>
    <phoneticPr fontId="1" type="noConversion"/>
  </si>
  <si>
    <t>资源建设部</t>
    <phoneticPr fontId="1" type="noConversion"/>
  </si>
  <si>
    <t>教学技术部</t>
    <phoneticPr fontId="1" type="noConversion"/>
  </si>
  <si>
    <t>设备管理部</t>
    <phoneticPr fontId="1" type="noConversion"/>
  </si>
  <si>
    <t>教研室</t>
    <phoneticPr fontId="1" type="noConversion"/>
  </si>
  <si>
    <t>学生科（招生科）</t>
    <phoneticPr fontId="1" type="noConversion"/>
  </si>
  <si>
    <t>档案管理</t>
    <phoneticPr fontId="1" type="noConversion"/>
  </si>
  <si>
    <t>教务教学管理</t>
    <phoneticPr fontId="1" type="noConversion"/>
  </si>
  <si>
    <t>招生管理</t>
    <phoneticPr fontId="1" type="noConversion"/>
  </si>
  <si>
    <t>教务管理</t>
    <phoneticPr fontId="1" type="noConversion"/>
  </si>
  <si>
    <t>实践教学管理</t>
    <phoneticPr fontId="1" type="noConversion"/>
  </si>
  <si>
    <t>信息管理</t>
    <phoneticPr fontId="1" type="noConversion"/>
  </si>
  <si>
    <t>审计</t>
    <phoneticPr fontId="1" type="noConversion"/>
  </si>
  <si>
    <t>学生管理</t>
    <phoneticPr fontId="1" type="noConversion"/>
  </si>
  <si>
    <t>国防教育管理</t>
    <phoneticPr fontId="1" type="noConversion"/>
  </si>
  <si>
    <t>学生资助管理</t>
    <phoneticPr fontId="1" type="noConversion"/>
  </si>
  <si>
    <t>心理健康服务</t>
    <phoneticPr fontId="1" type="noConversion"/>
  </si>
  <si>
    <t>科技管理</t>
    <phoneticPr fontId="1" type="noConversion"/>
  </si>
  <si>
    <t>信息化建设技术</t>
    <phoneticPr fontId="1" type="noConversion"/>
  </si>
  <si>
    <t>资源建设技术</t>
    <phoneticPr fontId="1" type="noConversion"/>
  </si>
  <si>
    <t>教学技术</t>
    <phoneticPr fontId="1" type="noConversion"/>
  </si>
  <si>
    <t>设备管理技术</t>
    <phoneticPr fontId="1" type="noConversion"/>
  </si>
  <si>
    <t>学生（招生）管理</t>
    <phoneticPr fontId="1" type="noConversion"/>
  </si>
  <si>
    <t>资产管理</t>
    <phoneticPr fontId="1" type="noConversion"/>
  </si>
  <si>
    <t>采购管理</t>
    <phoneticPr fontId="1" type="noConversion"/>
  </si>
  <si>
    <t>驾驶员</t>
    <phoneticPr fontId="1" type="noConversion"/>
  </si>
  <si>
    <t>工勤岗</t>
    <phoneticPr fontId="1" type="noConversion"/>
  </si>
  <si>
    <t>实验、工程系列</t>
    <phoneticPr fontId="1" type="noConversion"/>
  </si>
  <si>
    <t>综合秘书</t>
  </si>
  <si>
    <t>综合管理</t>
    <phoneticPr fontId="1" type="noConversion"/>
  </si>
  <si>
    <t>秘书</t>
    <phoneticPr fontId="1" type="noConversion"/>
  </si>
  <si>
    <t>系统办（外事办）</t>
    <phoneticPr fontId="1" type="noConversion"/>
  </si>
  <si>
    <t>系统外事管理</t>
    <phoneticPr fontId="1" type="noConversion"/>
  </si>
  <si>
    <t>党委组织部
（党委统战部、党校）</t>
    <phoneticPr fontId="1" type="noConversion"/>
  </si>
  <si>
    <t>干部管理科</t>
    <phoneticPr fontId="1" type="noConversion"/>
  </si>
  <si>
    <t>组织秘书</t>
    <phoneticPr fontId="1" type="noConversion"/>
  </si>
  <si>
    <t>党校、组织科</t>
    <phoneticPr fontId="1" type="noConversion"/>
  </si>
  <si>
    <t>统战、综合科</t>
    <phoneticPr fontId="1" type="noConversion"/>
  </si>
  <si>
    <t>统战秘书</t>
    <phoneticPr fontId="1" type="noConversion"/>
  </si>
  <si>
    <t>实践科</t>
    <phoneticPr fontId="1" type="noConversion"/>
  </si>
  <si>
    <t>实践管理</t>
    <phoneticPr fontId="1" type="noConversion"/>
  </si>
  <si>
    <t>管理岗</t>
  </si>
  <si>
    <t>对外合作科</t>
    <phoneticPr fontId="1" type="noConversion"/>
  </si>
  <si>
    <t>对外合作管理</t>
    <phoneticPr fontId="1" type="noConversion"/>
  </si>
  <si>
    <t>教学质量管理     中心</t>
    <phoneticPr fontId="3" type="noConversion"/>
  </si>
  <si>
    <t>综合科</t>
    <phoneticPr fontId="3" type="noConversion"/>
  </si>
  <si>
    <t>综合秘书</t>
    <phoneticPr fontId="3" type="noConversion"/>
  </si>
  <si>
    <t>管理岗</t>
    <phoneticPr fontId="3" type="noConversion"/>
  </si>
  <si>
    <t>教学质量管理科</t>
    <phoneticPr fontId="3" type="noConversion"/>
  </si>
  <si>
    <t>教学质量管理</t>
    <phoneticPr fontId="3" type="noConversion"/>
  </si>
  <si>
    <t>信息科</t>
    <phoneticPr fontId="3" type="noConversion"/>
  </si>
  <si>
    <t>信息平台与数据管理</t>
  </si>
  <si>
    <t>教务一处
（学分银行管理中心）</t>
    <phoneticPr fontId="3" type="noConversion"/>
  </si>
  <si>
    <t>宿舍管理科</t>
    <phoneticPr fontId="1" type="noConversion"/>
  </si>
  <si>
    <t>宿舍管理</t>
    <phoneticPr fontId="1" type="noConversion"/>
  </si>
  <si>
    <t>网络运维部</t>
    <phoneticPr fontId="3" type="noConversion"/>
  </si>
  <si>
    <t>网络运维技术</t>
    <phoneticPr fontId="3" type="noConversion"/>
  </si>
  <si>
    <t>其他专技岗</t>
    <phoneticPr fontId="3" type="noConversion"/>
  </si>
  <si>
    <t>实验、工程系列</t>
    <phoneticPr fontId="3" type="noConversion"/>
  </si>
  <si>
    <t>成人教育学院</t>
  </si>
  <si>
    <t>综合科</t>
  </si>
  <si>
    <t>档案系列</t>
  </si>
  <si>
    <t>学生科</t>
  </si>
  <si>
    <t>学生管理</t>
  </si>
  <si>
    <t>招生科(系统办）</t>
  </si>
  <si>
    <t>招生管理、系统管理</t>
  </si>
  <si>
    <t>教学科</t>
    <phoneticPr fontId="1" type="noConversion"/>
  </si>
  <si>
    <t>教学管理</t>
    <phoneticPr fontId="1" type="noConversion"/>
  </si>
  <si>
    <t>考试中心</t>
    <phoneticPr fontId="1" type="noConversion"/>
  </si>
  <si>
    <t>考试管理</t>
    <phoneticPr fontId="1" type="noConversion"/>
  </si>
  <si>
    <t>学籍科(学分银行办公室、学位办公室)</t>
    <phoneticPr fontId="1" type="noConversion"/>
  </si>
  <si>
    <t>学籍管理（学分管理、学位管理）</t>
    <phoneticPr fontId="1" type="noConversion"/>
  </si>
  <si>
    <t>工程、档案系列</t>
    <phoneticPr fontId="1" type="noConversion"/>
  </si>
  <si>
    <t>管理岗</t>
    <phoneticPr fontId="2" type="noConversion"/>
  </si>
  <si>
    <t>教学科（教学研究中心）</t>
    <phoneticPr fontId="1" type="noConversion"/>
  </si>
  <si>
    <t>教学管理（教学研究）</t>
    <phoneticPr fontId="1" type="noConversion"/>
  </si>
  <si>
    <t>拟聘岗位数</t>
    <phoneticPr fontId="1" type="noConversion"/>
  </si>
  <si>
    <t>图书馆（教材服务中心）</t>
    <phoneticPr fontId="1" type="noConversion"/>
  </si>
  <si>
    <t>图书系列</t>
    <phoneticPr fontId="1" type="noConversion"/>
  </si>
  <si>
    <t>采编部</t>
    <phoneticPr fontId="1" type="noConversion"/>
  </si>
  <si>
    <t>图书管理</t>
    <phoneticPr fontId="1" type="noConversion"/>
  </si>
  <si>
    <t>读者服务部</t>
    <phoneticPr fontId="1" type="noConversion"/>
  </si>
  <si>
    <t>技术部</t>
    <phoneticPr fontId="1" type="noConversion"/>
  </si>
  <si>
    <t>电子文献技术服务</t>
    <phoneticPr fontId="1" type="noConversion"/>
  </si>
  <si>
    <t>教材中心</t>
    <phoneticPr fontId="1" type="noConversion"/>
  </si>
  <si>
    <t>教材管理</t>
    <phoneticPr fontId="1" type="noConversion"/>
  </si>
  <si>
    <t>基建处（新校区建设管理办公室、科技创业园管理办公室）</t>
    <phoneticPr fontId="1" type="noConversion"/>
  </si>
  <si>
    <t>基建科</t>
    <phoneticPr fontId="1" type="noConversion"/>
  </si>
  <si>
    <t>基建管理</t>
    <phoneticPr fontId="1" type="noConversion"/>
  </si>
  <si>
    <t>建筑工程系列</t>
    <phoneticPr fontId="1" type="noConversion"/>
  </si>
  <si>
    <t>后勤处</t>
    <phoneticPr fontId="1" type="noConversion"/>
  </si>
  <si>
    <t>物业管理科</t>
    <phoneticPr fontId="1" type="noConversion"/>
  </si>
  <si>
    <t>物业管理</t>
    <phoneticPr fontId="1" type="noConversion"/>
  </si>
  <si>
    <t>膳食医疗科</t>
    <phoneticPr fontId="1" type="noConversion"/>
  </si>
  <si>
    <t>膳食医疗管理</t>
    <phoneticPr fontId="1" type="noConversion"/>
  </si>
  <si>
    <t>医疗卫生系列</t>
    <phoneticPr fontId="1" type="noConversion"/>
  </si>
  <si>
    <t>工程维修科</t>
    <phoneticPr fontId="1" type="noConversion"/>
  </si>
  <si>
    <t>工程维修管理</t>
    <phoneticPr fontId="1" type="noConversion"/>
  </si>
  <si>
    <t>保卫处
（保卫部）</t>
    <phoneticPr fontId="1" type="noConversion"/>
  </si>
  <si>
    <t>综治科</t>
    <phoneticPr fontId="1" type="noConversion"/>
  </si>
  <si>
    <t>综治管理</t>
    <phoneticPr fontId="1" type="noConversion"/>
  </si>
  <si>
    <t>安保科</t>
    <phoneticPr fontId="1" type="noConversion"/>
  </si>
  <si>
    <t>安保管理</t>
    <phoneticPr fontId="1" type="noConversion"/>
  </si>
  <si>
    <t>政保科</t>
    <phoneticPr fontId="4" type="noConversion"/>
  </si>
  <si>
    <t>政保管理</t>
    <phoneticPr fontId="1" type="noConversion"/>
  </si>
  <si>
    <t>管理岗</t>
    <phoneticPr fontId="4" type="noConversion"/>
  </si>
  <si>
    <t>图书、工程系列</t>
    <phoneticPr fontId="1" type="noConversion"/>
  </si>
  <si>
    <t>学生处
（学工部、人武部、就业创业服务中心、心理健康咨询中心）</t>
    <phoneticPr fontId="1" type="noConversion"/>
  </si>
  <si>
    <t>就业创业服务中心</t>
    <phoneticPr fontId="1" type="noConversion"/>
  </si>
  <si>
    <t>就业创业服务</t>
    <phoneticPr fontId="1" type="noConversion"/>
  </si>
  <si>
    <t>党员教育</t>
    <phoneticPr fontId="1" type="noConversion"/>
  </si>
  <si>
    <r>
      <rPr>
        <sz val="14"/>
        <color theme="1"/>
        <rFont val="黑体"/>
        <family val="3"/>
        <charset val="134"/>
      </rPr>
      <t>附件3：</t>
    </r>
    <r>
      <rPr>
        <sz val="16"/>
        <color theme="1"/>
        <rFont val="黑体"/>
        <family val="3"/>
        <charset val="134"/>
      </rPr>
      <t xml:space="preserve">             </t>
    </r>
    <r>
      <rPr>
        <sz val="18"/>
        <color theme="1"/>
        <rFont val="黑体"/>
        <family val="3"/>
        <charset val="134"/>
      </rPr>
      <t>南京城市职业学院（南京市广播电视大学)2017年岗位设置表</t>
    </r>
    <phoneticPr fontId="1" type="noConversion"/>
  </si>
  <si>
    <t>教务教学科</t>
    <phoneticPr fontId="1" type="noConversion"/>
  </si>
  <si>
    <t>教务教学管理</t>
    <phoneticPr fontId="1" type="noConversion"/>
  </si>
  <si>
    <t xml:space="preserve">培训学院
（远程教育中心、奥鹏数字化学习中心、虎踞龙盘教育发展有限公司）
</t>
    <phoneticPr fontId="1" type="noConversion"/>
  </si>
  <si>
    <t>综合办公室</t>
    <phoneticPr fontId="1" type="noConversion"/>
  </si>
  <si>
    <t>综合秘书</t>
    <phoneticPr fontId="1" type="noConversion"/>
  </si>
  <si>
    <t>管理岗</t>
    <phoneticPr fontId="1" type="noConversion"/>
  </si>
  <si>
    <t>远程教育中心</t>
    <phoneticPr fontId="1" type="noConversion"/>
  </si>
  <si>
    <t>远程教育管理</t>
    <phoneticPr fontId="1" type="noConversion"/>
  </si>
  <si>
    <t>培训服务中心</t>
    <phoneticPr fontId="1" type="noConversion"/>
  </si>
  <si>
    <t>培训服务</t>
    <phoneticPr fontId="1" type="noConversion"/>
  </si>
  <si>
    <t>管理岗/其他专技岗</t>
    <phoneticPr fontId="1" type="noConversion"/>
  </si>
  <si>
    <t>工程系列</t>
    <phoneticPr fontId="1" type="noConversion"/>
  </si>
  <si>
    <t xml:space="preserve">终身学习服务中心（南京市终身教育服务指导中心办公室、南京市社区大学办公室、老年开放大学办公室、南京学习在线网站管理中心、燎原学校、拥军学院、科技服务中心）
</t>
    <phoneticPr fontId="1" type="noConversion"/>
  </si>
  <si>
    <t>项目与活动拓展部</t>
    <phoneticPr fontId="1" type="noConversion"/>
  </si>
  <si>
    <t>项目管理</t>
    <phoneticPr fontId="1" type="noConversion"/>
  </si>
  <si>
    <t>资源与平台管理部</t>
    <phoneticPr fontId="1" type="noConversion"/>
  </si>
  <si>
    <t xml:space="preserve">资源与平台管理            </t>
    <phoneticPr fontId="1" type="noConversion"/>
  </si>
  <si>
    <t>其他专技岗</t>
    <phoneticPr fontId="1" type="noConversion"/>
  </si>
  <si>
    <t>培训与学习服务部</t>
    <phoneticPr fontId="1" type="noConversion"/>
  </si>
  <si>
    <t>培训与学习服务</t>
    <phoneticPr fontId="1" type="noConversion"/>
  </si>
  <si>
    <t>市民学习体验中心</t>
    <phoneticPr fontId="1" type="noConversion"/>
  </si>
  <si>
    <t>技术及安全管理岗</t>
    <phoneticPr fontId="4" type="noConversion"/>
  </si>
  <si>
    <t>其他专技岗</t>
    <phoneticPr fontId="4" type="noConversion"/>
  </si>
  <si>
    <t xml:space="preserve">公共教学部
（基础教学部、思政教学部、体育教学部、创新创业中心）
</t>
    <phoneticPr fontId="1" type="noConversion"/>
  </si>
  <si>
    <t>教务办</t>
    <phoneticPr fontId="1" type="noConversion"/>
  </si>
  <si>
    <t>教务秘书</t>
    <phoneticPr fontId="1" type="noConversion"/>
  </si>
  <si>
    <t>管理岗</t>
    <phoneticPr fontId="1" type="noConversion"/>
  </si>
  <si>
    <t>创新创业中心</t>
    <phoneticPr fontId="1" type="noConversion"/>
  </si>
  <si>
    <t>创新创业中心教师</t>
    <phoneticPr fontId="1" type="noConversion"/>
  </si>
  <si>
    <t>教师岗/其他专技岗</t>
    <phoneticPr fontId="1" type="noConversion"/>
  </si>
  <si>
    <t>高校教师系列</t>
    <phoneticPr fontId="1" type="noConversion"/>
  </si>
  <si>
    <t>实训办</t>
    <phoneticPr fontId="3" type="noConversion"/>
  </si>
  <si>
    <t>实训管理</t>
    <phoneticPr fontId="1" type="noConversion"/>
  </si>
  <si>
    <t>其他专技岗</t>
    <phoneticPr fontId="1" type="noConversion"/>
  </si>
  <si>
    <t>实验系列</t>
    <phoneticPr fontId="1" type="noConversion"/>
  </si>
  <si>
    <t>教师</t>
    <phoneticPr fontId="1" type="noConversion"/>
  </si>
  <si>
    <t>教师岗</t>
    <phoneticPr fontId="1" type="noConversion"/>
  </si>
  <si>
    <t>高校教师系列</t>
    <phoneticPr fontId="1" type="noConversion"/>
  </si>
  <si>
    <t>财金与商贸学院</t>
    <phoneticPr fontId="1" type="noConversion"/>
  </si>
  <si>
    <t>综合办公室</t>
    <phoneticPr fontId="1" type="noConversion"/>
  </si>
  <si>
    <t>综合秘书</t>
    <phoneticPr fontId="1" type="noConversion"/>
  </si>
  <si>
    <t>管理岗</t>
    <phoneticPr fontId="1" type="noConversion"/>
  </si>
  <si>
    <t>教务办</t>
    <phoneticPr fontId="1" type="noConversion"/>
  </si>
  <si>
    <t>教务秘书</t>
    <phoneticPr fontId="1" type="noConversion"/>
  </si>
  <si>
    <t>学生办（团总支)</t>
    <phoneticPr fontId="1" type="noConversion"/>
  </si>
  <si>
    <t>辅导员（学工秘书、团总支书记)</t>
    <phoneticPr fontId="1" type="noConversion"/>
  </si>
  <si>
    <t>思政系列</t>
    <phoneticPr fontId="1" type="noConversion"/>
  </si>
  <si>
    <t>实训办</t>
    <phoneticPr fontId="1" type="noConversion"/>
  </si>
  <si>
    <t>工程与信息学院</t>
    <phoneticPr fontId="1" type="noConversion"/>
  </si>
  <si>
    <t>文创艺术学院</t>
    <phoneticPr fontId="1" type="noConversion"/>
  </si>
  <si>
    <t>旅游管理学院</t>
    <phoneticPr fontId="1" type="noConversion"/>
  </si>
  <si>
    <t>社会管理学院</t>
    <phoneticPr fontId="1" type="noConversion"/>
  </si>
  <si>
    <t>合计</t>
    <phoneticPr fontId="1" type="noConversion"/>
  </si>
  <si>
    <t xml:space="preserve">      3.部门拟聘岗位数包含协理岗位数。</t>
    <phoneticPr fontId="1" type="noConversion"/>
  </si>
  <si>
    <t xml:space="preserve">说明：1.本次岗位聘用，设目标岗位总量430个（不包含六级职员及以上岗位）。目标岗位将在未来三年内，根据学校发展规划，通过招聘逐步将人员配置到位，也将根据今后学校事业发展的实际情况，动态管理岗位总量和结构。
    </t>
    <phoneticPr fontId="1" type="noConversion"/>
  </si>
  <si>
    <t xml:space="preserve">      2.根据学校目前人员现状，按照不增加管理岗位职数，只增加教师岗位职数的基本原则，设拟聘用岗位总量345个（不包含六级职员及以上岗位）。</t>
    <phoneticPr fontId="1" type="noConversion"/>
  </si>
  <si>
    <t>郑东</t>
    <phoneticPr fontId="1" type="noConversion"/>
  </si>
  <si>
    <t>杨余华</t>
    <phoneticPr fontId="1" type="noConversion"/>
  </si>
  <si>
    <t>杨曦娥</t>
    <phoneticPr fontId="1" type="noConversion"/>
  </si>
  <si>
    <t>已聘岗位数</t>
    <phoneticPr fontId="1" type="noConversion"/>
  </si>
  <si>
    <t>已聘人员</t>
    <phoneticPr fontId="1" type="noConversion"/>
  </si>
  <si>
    <t>董瑶</t>
    <phoneticPr fontId="1" type="noConversion"/>
  </si>
  <si>
    <t>刘红、吴娟、丁素坚、许利娜、吴红、张淑静、毛志建、罗程、吴云云、潘蓓、胡丽君、肖永红、蒋新宁、刘杰、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</si>
</sst>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52"/>
  <sheetViews>
    <sheetView tabSelected="1" topLeftCell="A141" workbookViewId="0">
      <selection activeCell="B143" sqref="B143:B148"/>
    </sheetView>
  </sheetViews>
  <sheetFormatPr defaultColWidth="8.69921875" defaultRowHeight="15.6"/>
  <cols>
    <col min="1" max="1" width="3.5" style="2" customWidth="1"/>
    <col min="2" max="2" width="16.09765625" style="2" customWidth="1"/>
    <col min="3" max="4" width="5.5" style="2" customWidth="1"/>
    <col min="5" max="5" width="24.3984375" style="2" customWidth="1"/>
    <col min="6" max="6" width="25.296875" style="2" customWidth="1"/>
    <col min="7" max="7" width="18" style="2" customWidth="1"/>
    <col min="8" max="8" width="6.5" style="2" customWidth="1"/>
    <col min="9" max="9" width="6.19921875" style="2" customWidth="1"/>
    <col min="10" max="10" width="6.5" style="2" hidden="1" customWidth="1"/>
    <col min="11" max="11" width="10.69921875" style="2" hidden="1" customWidth="1"/>
    <col min="12" max="12" width="15.8984375" style="2" customWidth="1"/>
    <col min="13" max="16384" width="8.69921875" style="2"/>
  </cols>
  <sheetData>
    <row r="1" spans="1:12" ht="22.2">
      <c r="A1" s="27" t="s">
        <v>190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4" customFormat="1" ht="75.599999999999994" customHeight="1">
      <c r="A2" s="3" t="s">
        <v>0</v>
      </c>
      <c r="B2" s="3" t="s">
        <v>1</v>
      </c>
      <c r="C2" s="3" t="s">
        <v>34</v>
      </c>
      <c r="D2" s="3" t="s">
        <v>35</v>
      </c>
      <c r="E2" s="3" t="s">
        <v>50</v>
      </c>
      <c r="F2" s="3" t="s">
        <v>36</v>
      </c>
      <c r="G2" s="3" t="s">
        <v>9</v>
      </c>
      <c r="H2" s="3" t="s">
        <v>33</v>
      </c>
      <c r="I2" s="3" t="s">
        <v>155</v>
      </c>
      <c r="J2" s="17" t="s">
        <v>250</v>
      </c>
      <c r="K2" s="17" t="s">
        <v>251</v>
      </c>
      <c r="L2" s="3" t="s">
        <v>5</v>
      </c>
    </row>
    <row r="3" spans="1:12" s="4" customFormat="1" ht="21" customHeight="1">
      <c r="A3" s="22">
        <v>1</v>
      </c>
      <c r="B3" s="22" t="s">
        <v>4</v>
      </c>
      <c r="C3" s="22">
        <v>1</v>
      </c>
      <c r="D3" s="22">
        <v>1</v>
      </c>
      <c r="E3" s="23" t="s">
        <v>51</v>
      </c>
      <c r="F3" s="3" t="s">
        <v>108</v>
      </c>
      <c r="G3" s="3" t="s">
        <v>10</v>
      </c>
      <c r="H3" s="1">
        <v>2</v>
      </c>
      <c r="I3" s="1">
        <v>1</v>
      </c>
      <c r="J3" s="18">
        <v>1</v>
      </c>
      <c r="K3" s="18" t="s">
        <v>247</v>
      </c>
      <c r="L3" s="3"/>
    </row>
    <row r="4" spans="1:12" s="4" customFormat="1" ht="21" customHeight="1">
      <c r="A4" s="22"/>
      <c r="B4" s="22"/>
      <c r="C4" s="22"/>
      <c r="D4" s="22"/>
      <c r="E4" s="25"/>
      <c r="F4" s="3" t="s">
        <v>104</v>
      </c>
      <c r="G4" s="3" t="s">
        <v>105</v>
      </c>
      <c r="H4" s="1">
        <v>0</v>
      </c>
      <c r="I4" s="1">
        <v>1</v>
      </c>
      <c r="J4" s="18">
        <v>1</v>
      </c>
      <c r="K4" s="18" t="s">
        <v>248</v>
      </c>
      <c r="L4" s="3"/>
    </row>
    <row r="5" spans="1:12" s="4" customFormat="1" ht="21" customHeight="1">
      <c r="A5" s="22"/>
      <c r="B5" s="22"/>
      <c r="C5" s="22"/>
      <c r="D5" s="22"/>
      <c r="E5" s="3" t="s">
        <v>52</v>
      </c>
      <c r="F5" s="3" t="s">
        <v>109</v>
      </c>
      <c r="G5" s="3" t="s">
        <v>10</v>
      </c>
      <c r="H5" s="1">
        <v>2</v>
      </c>
      <c r="I5" s="1">
        <v>1</v>
      </c>
      <c r="J5" s="18"/>
      <c r="K5" s="18"/>
      <c r="L5" s="3"/>
    </row>
    <row r="6" spans="1:12" s="4" customFormat="1" ht="21" customHeight="1">
      <c r="A6" s="22"/>
      <c r="B6" s="22"/>
      <c r="C6" s="22"/>
      <c r="D6" s="22"/>
      <c r="E6" s="3" t="s">
        <v>53</v>
      </c>
      <c r="F6" s="3" t="s">
        <v>85</v>
      </c>
      <c r="G6" s="3" t="s">
        <v>12</v>
      </c>
      <c r="H6" s="1">
        <v>2</v>
      </c>
      <c r="I6" s="1">
        <v>1</v>
      </c>
      <c r="J6" s="18"/>
      <c r="K6" s="18"/>
      <c r="L6" s="3" t="s">
        <v>6</v>
      </c>
    </row>
    <row r="7" spans="1:12" s="4" customFormat="1" ht="21" customHeight="1">
      <c r="A7" s="22"/>
      <c r="B7" s="22"/>
      <c r="C7" s="22"/>
      <c r="D7" s="22"/>
      <c r="E7" s="3" t="s">
        <v>110</v>
      </c>
      <c r="F7" s="3" t="s">
        <v>111</v>
      </c>
      <c r="G7" s="3" t="s">
        <v>10</v>
      </c>
      <c r="H7" s="1">
        <v>1</v>
      </c>
      <c r="I7" s="1">
        <v>1</v>
      </c>
      <c r="J7" s="18"/>
      <c r="K7" s="18"/>
      <c r="L7" s="3"/>
    </row>
    <row r="8" spans="1:12" s="4" customFormat="1" ht="21" customHeight="1">
      <c r="A8" s="22"/>
      <c r="B8" s="22"/>
      <c r="C8" s="22"/>
      <c r="D8" s="5">
        <f>SUM(D3:D7)</f>
        <v>1</v>
      </c>
      <c r="E8" s="5"/>
      <c r="F8" s="6" t="s">
        <v>38</v>
      </c>
      <c r="G8" s="6"/>
      <c r="H8" s="5">
        <f>SUM(H3:H7)</f>
        <v>7</v>
      </c>
      <c r="I8" s="5">
        <f>SUM(I3:I7)</f>
        <v>5</v>
      </c>
      <c r="J8" s="5">
        <f>SUM(J3:J7)</f>
        <v>2</v>
      </c>
      <c r="K8" s="5"/>
      <c r="L8" s="3"/>
    </row>
    <row r="9" spans="1:12" s="4" customFormat="1" ht="21" customHeight="1">
      <c r="A9" s="22">
        <v>2</v>
      </c>
      <c r="B9" s="22" t="s">
        <v>112</v>
      </c>
      <c r="C9" s="22">
        <v>1</v>
      </c>
      <c r="D9" s="3"/>
      <c r="E9" s="3" t="s">
        <v>113</v>
      </c>
      <c r="F9" s="3" t="s">
        <v>114</v>
      </c>
      <c r="G9" s="3" t="s">
        <v>10</v>
      </c>
      <c r="H9" s="1">
        <v>1</v>
      </c>
      <c r="I9" s="1"/>
      <c r="J9" s="18"/>
      <c r="K9" s="18"/>
      <c r="L9" s="3"/>
    </row>
    <row r="10" spans="1:12" s="4" customFormat="1" ht="21" customHeight="1">
      <c r="A10" s="22"/>
      <c r="B10" s="22"/>
      <c r="C10" s="22"/>
      <c r="D10" s="3"/>
      <c r="E10" s="3" t="s">
        <v>115</v>
      </c>
      <c r="F10" s="3" t="s">
        <v>189</v>
      </c>
      <c r="G10" s="3" t="s">
        <v>12</v>
      </c>
      <c r="H10" s="1">
        <v>1</v>
      </c>
      <c r="I10" s="1">
        <v>1</v>
      </c>
      <c r="J10" s="18"/>
      <c r="K10" s="18" t="s">
        <v>249</v>
      </c>
      <c r="L10" s="3" t="s">
        <v>28</v>
      </c>
    </row>
    <row r="11" spans="1:12" s="4" customFormat="1" ht="21" customHeight="1">
      <c r="A11" s="22"/>
      <c r="B11" s="22"/>
      <c r="C11" s="22"/>
      <c r="D11" s="3"/>
      <c r="E11" s="3" t="s">
        <v>116</v>
      </c>
      <c r="F11" s="3" t="s">
        <v>117</v>
      </c>
      <c r="G11" s="3" t="s">
        <v>10</v>
      </c>
      <c r="H11" s="1">
        <v>1</v>
      </c>
      <c r="I11" s="1"/>
      <c r="J11" s="18"/>
      <c r="K11" s="18"/>
      <c r="L11" s="3"/>
    </row>
    <row r="12" spans="1:12" s="7" customFormat="1" ht="21" customHeight="1">
      <c r="A12" s="22"/>
      <c r="B12" s="22"/>
      <c r="C12" s="22"/>
      <c r="D12" s="3"/>
      <c r="E12" s="3"/>
      <c r="F12" s="6"/>
      <c r="G12" s="6"/>
      <c r="H12" s="5">
        <f>SUM(H9:H11)</f>
        <v>3</v>
      </c>
      <c r="I12" s="5">
        <f>SUM(I9:I10)</f>
        <v>1</v>
      </c>
      <c r="J12" s="5"/>
      <c r="K12" s="5"/>
      <c r="L12" s="3"/>
    </row>
    <row r="13" spans="1:12" s="4" customFormat="1" ht="21" customHeight="1">
      <c r="A13" s="22">
        <v>3</v>
      </c>
      <c r="B13" s="22" t="s">
        <v>11</v>
      </c>
      <c r="C13" s="22">
        <v>1</v>
      </c>
      <c r="D13" s="3"/>
      <c r="E13" s="3" t="s">
        <v>54</v>
      </c>
      <c r="F13" s="3" t="s">
        <v>39</v>
      </c>
      <c r="G13" s="3" t="s">
        <v>10</v>
      </c>
      <c r="H13" s="1">
        <v>1</v>
      </c>
      <c r="I13" s="1">
        <v>1</v>
      </c>
      <c r="J13" s="18"/>
      <c r="K13" s="18"/>
      <c r="L13" s="3"/>
    </row>
    <row r="14" spans="1:12" s="4" customFormat="1" ht="21" customHeight="1">
      <c r="A14" s="22"/>
      <c r="B14" s="22"/>
      <c r="C14" s="22"/>
      <c r="D14" s="3"/>
      <c r="E14" s="3" t="s">
        <v>55</v>
      </c>
      <c r="F14" s="3" t="s">
        <v>40</v>
      </c>
      <c r="G14" s="3" t="s">
        <v>12</v>
      </c>
      <c r="H14" s="1">
        <v>1</v>
      </c>
      <c r="I14" s="1"/>
      <c r="J14" s="18"/>
      <c r="K14" s="18"/>
      <c r="L14" s="3" t="s">
        <v>30</v>
      </c>
    </row>
    <row r="15" spans="1:12" s="7" customFormat="1" ht="21" customHeight="1">
      <c r="A15" s="22"/>
      <c r="B15" s="22"/>
      <c r="C15" s="22"/>
      <c r="D15" s="3"/>
      <c r="E15" s="3"/>
      <c r="F15" s="6"/>
      <c r="G15" s="6"/>
      <c r="H15" s="5">
        <f>SUM(H13:H14)</f>
        <v>2</v>
      </c>
      <c r="I15" s="5">
        <f>SUM(I13:I14)</f>
        <v>1</v>
      </c>
      <c r="J15" s="5"/>
      <c r="K15" s="5"/>
      <c r="L15" s="3"/>
    </row>
    <row r="16" spans="1:12" s="4" customFormat="1" ht="21" customHeight="1">
      <c r="A16" s="22">
        <v>4</v>
      </c>
      <c r="B16" s="22" t="s">
        <v>13</v>
      </c>
      <c r="C16" s="22">
        <v>1</v>
      </c>
      <c r="D16" s="3"/>
      <c r="E16" s="3" t="s">
        <v>56</v>
      </c>
      <c r="F16" s="3" t="s">
        <v>37</v>
      </c>
      <c r="G16" s="3" t="s">
        <v>10</v>
      </c>
      <c r="H16" s="3">
        <v>1</v>
      </c>
      <c r="I16" s="3"/>
      <c r="J16" s="17"/>
      <c r="K16" s="17"/>
      <c r="L16" s="3"/>
    </row>
    <row r="17" spans="1:12" s="4" customFormat="1" ht="21" customHeight="1">
      <c r="A17" s="22"/>
      <c r="B17" s="22"/>
      <c r="C17" s="22"/>
      <c r="D17" s="3"/>
      <c r="E17" s="3" t="s">
        <v>57</v>
      </c>
      <c r="F17" s="3" t="s">
        <v>41</v>
      </c>
      <c r="G17" s="3" t="s">
        <v>10</v>
      </c>
      <c r="H17" s="3">
        <v>1</v>
      </c>
      <c r="I17" s="3">
        <v>1</v>
      </c>
      <c r="J17" s="17"/>
      <c r="K17" s="17"/>
      <c r="L17" s="3"/>
    </row>
    <row r="18" spans="1:12" s="7" customFormat="1" ht="21" customHeight="1">
      <c r="A18" s="22"/>
      <c r="B18" s="22"/>
      <c r="C18" s="22"/>
      <c r="D18" s="3"/>
      <c r="E18" s="3"/>
      <c r="F18" s="6"/>
      <c r="G18" s="6"/>
      <c r="H18" s="5">
        <f>SUM(H16:H17)</f>
        <v>2</v>
      </c>
      <c r="I18" s="5">
        <f>SUM(I16:I17)</f>
        <v>1</v>
      </c>
      <c r="J18" s="5"/>
      <c r="K18" s="5"/>
      <c r="L18" s="3"/>
    </row>
    <row r="19" spans="1:12" s="4" customFormat="1" ht="21" customHeight="1">
      <c r="A19" s="22">
        <v>5</v>
      </c>
      <c r="B19" s="22" t="s">
        <v>2</v>
      </c>
      <c r="C19" s="22">
        <v>1</v>
      </c>
      <c r="D19" s="3"/>
      <c r="E19" s="3" t="s">
        <v>56</v>
      </c>
      <c r="F19" s="3" t="s">
        <v>37</v>
      </c>
      <c r="G19" s="3" t="s">
        <v>10</v>
      </c>
      <c r="H19" s="1">
        <v>2</v>
      </c>
      <c r="I19" s="1">
        <v>1</v>
      </c>
      <c r="J19" s="18"/>
      <c r="K19" s="18"/>
      <c r="L19" s="3"/>
    </row>
    <row r="20" spans="1:12" s="7" customFormat="1" ht="21" customHeight="1">
      <c r="A20" s="22"/>
      <c r="B20" s="22"/>
      <c r="C20" s="22"/>
      <c r="D20" s="3"/>
      <c r="E20" s="3"/>
      <c r="F20" s="6"/>
      <c r="G20" s="6"/>
      <c r="H20" s="5">
        <f>SUM(H19)</f>
        <v>2</v>
      </c>
      <c r="I20" s="5">
        <f>SUM(I19)</f>
        <v>1</v>
      </c>
      <c r="J20" s="5"/>
      <c r="K20" s="5"/>
      <c r="L20" s="3"/>
    </row>
    <row r="21" spans="1:12" s="4" customFormat="1" ht="25.95" customHeight="1">
      <c r="A21" s="22">
        <v>6</v>
      </c>
      <c r="B21" s="22" t="s">
        <v>3</v>
      </c>
      <c r="C21" s="22">
        <v>1</v>
      </c>
      <c r="D21" s="3"/>
      <c r="E21" s="3" t="s">
        <v>56</v>
      </c>
      <c r="F21" s="3" t="s">
        <v>37</v>
      </c>
      <c r="G21" s="3" t="s">
        <v>10</v>
      </c>
      <c r="H21" s="1">
        <v>1</v>
      </c>
      <c r="I21" s="1">
        <v>1</v>
      </c>
      <c r="J21" s="18"/>
      <c r="K21" s="18"/>
      <c r="L21" s="3"/>
    </row>
    <row r="22" spans="1:12" s="4" customFormat="1" ht="25.95" customHeight="1">
      <c r="A22" s="22"/>
      <c r="B22" s="22"/>
      <c r="C22" s="22"/>
      <c r="D22" s="3"/>
      <c r="E22" s="3" t="s">
        <v>118</v>
      </c>
      <c r="F22" s="3" t="s">
        <v>119</v>
      </c>
      <c r="G22" s="3" t="s">
        <v>10</v>
      </c>
      <c r="H22" s="1">
        <v>1</v>
      </c>
      <c r="I22" s="1"/>
      <c r="J22" s="18"/>
      <c r="K22" s="18"/>
      <c r="L22" s="3"/>
    </row>
    <row r="23" spans="1:12" s="7" customFormat="1" ht="25.95" customHeight="1">
      <c r="A23" s="26"/>
      <c r="B23" s="26"/>
      <c r="C23" s="22"/>
      <c r="D23" s="3"/>
      <c r="E23" s="3"/>
      <c r="F23" s="6"/>
      <c r="G23" s="6"/>
      <c r="H23" s="5">
        <f>SUM(H21:H22)</f>
        <v>2</v>
      </c>
      <c r="I23" s="5">
        <f>SUM(I21:I22)</f>
        <v>1</v>
      </c>
      <c r="J23" s="5"/>
      <c r="K23" s="5"/>
      <c r="L23" s="3"/>
    </row>
    <row r="24" spans="1:12" s="7" customFormat="1" ht="25.95" customHeight="1">
      <c r="A24" s="26">
        <v>7</v>
      </c>
      <c r="B24" s="26" t="s">
        <v>14</v>
      </c>
      <c r="C24" s="22">
        <v>1</v>
      </c>
      <c r="D24" s="3"/>
      <c r="E24" s="3" t="s">
        <v>56</v>
      </c>
      <c r="F24" s="3" t="s">
        <v>37</v>
      </c>
      <c r="G24" s="3" t="s">
        <v>10</v>
      </c>
      <c r="H24" s="1">
        <v>1</v>
      </c>
      <c r="I24" s="1">
        <v>1</v>
      </c>
      <c r="J24" s="18"/>
      <c r="K24" s="18"/>
      <c r="L24" s="3"/>
    </row>
    <row r="25" spans="1:12" s="7" customFormat="1" ht="25.95" customHeight="1">
      <c r="A25" s="26"/>
      <c r="B25" s="26"/>
      <c r="C25" s="22"/>
      <c r="D25" s="3"/>
      <c r="E25" s="3" t="s">
        <v>121</v>
      </c>
      <c r="F25" s="3" t="s">
        <v>122</v>
      </c>
      <c r="G25" s="3" t="s">
        <v>10</v>
      </c>
      <c r="H25" s="1">
        <v>1</v>
      </c>
      <c r="I25" s="1"/>
      <c r="J25" s="18"/>
      <c r="K25" s="18"/>
      <c r="L25" s="3"/>
    </row>
    <row r="26" spans="1:12" s="7" customFormat="1" ht="25.95" customHeight="1">
      <c r="A26" s="26"/>
      <c r="B26" s="26"/>
      <c r="C26" s="22"/>
      <c r="D26" s="3"/>
      <c r="E26" s="3"/>
      <c r="F26" s="6"/>
      <c r="G26" s="6"/>
      <c r="H26" s="5">
        <f>SUM(H24:H25)</f>
        <v>2</v>
      </c>
      <c r="I26" s="5">
        <f>SUM(I24:I25)</f>
        <v>1</v>
      </c>
      <c r="J26" s="5"/>
      <c r="K26" s="5"/>
      <c r="L26" s="3"/>
    </row>
    <row r="27" spans="1:12" s="7" customFormat="1" ht="25.95" customHeight="1">
      <c r="A27" s="26">
        <v>8</v>
      </c>
      <c r="B27" s="26" t="s">
        <v>123</v>
      </c>
      <c r="C27" s="22">
        <v>1</v>
      </c>
      <c r="D27" s="8"/>
      <c r="E27" s="3" t="s">
        <v>124</v>
      </c>
      <c r="F27" s="3" t="s">
        <v>125</v>
      </c>
      <c r="G27" s="3" t="s">
        <v>126</v>
      </c>
      <c r="H27" s="1">
        <v>1</v>
      </c>
      <c r="I27" s="1">
        <v>1</v>
      </c>
      <c r="J27" s="18"/>
      <c r="K27" s="18"/>
      <c r="L27" s="3"/>
    </row>
    <row r="28" spans="1:12" s="7" customFormat="1" ht="25.95" customHeight="1">
      <c r="A28" s="26"/>
      <c r="B28" s="26"/>
      <c r="C28" s="22"/>
      <c r="D28" s="8"/>
      <c r="E28" s="3" t="s">
        <v>127</v>
      </c>
      <c r="F28" s="3" t="s">
        <v>128</v>
      </c>
      <c r="G28" s="3" t="s">
        <v>126</v>
      </c>
      <c r="H28" s="1">
        <v>2</v>
      </c>
      <c r="I28" s="1">
        <v>2</v>
      </c>
      <c r="J28" s="18"/>
      <c r="K28" s="18"/>
      <c r="L28" s="3"/>
    </row>
    <row r="29" spans="1:12" s="7" customFormat="1" ht="25.95" customHeight="1">
      <c r="A29" s="26"/>
      <c r="B29" s="26"/>
      <c r="C29" s="22"/>
      <c r="D29" s="8"/>
      <c r="E29" s="3" t="s">
        <v>129</v>
      </c>
      <c r="F29" s="3" t="s">
        <v>130</v>
      </c>
      <c r="G29" s="3" t="s">
        <v>8</v>
      </c>
      <c r="H29" s="1">
        <v>1</v>
      </c>
      <c r="I29" s="1"/>
      <c r="J29" s="18"/>
      <c r="K29" s="18"/>
      <c r="L29" s="3" t="s">
        <v>16</v>
      </c>
    </row>
    <row r="30" spans="1:12" s="7" customFormat="1" ht="25.95" customHeight="1">
      <c r="A30" s="26"/>
      <c r="B30" s="26"/>
      <c r="C30" s="22"/>
      <c r="D30" s="6"/>
      <c r="E30" s="3"/>
      <c r="F30" s="6"/>
      <c r="G30" s="6"/>
      <c r="H30" s="5">
        <f>SUM(H27:H29)</f>
        <v>4</v>
      </c>
      <c r="I30" s="5">
        <f>SUM(I27:I29)</f>
        <v>3</v>
      </c>
      <c r="J30" s="5"/>
      <c r="K30" s="5"/>
      <c r="L30" s="3"/>
    </row>
    <row r="31" spans="1:12" s="4" customFormat="1" ht="25.95" customHeight="1">
      <c r="A31" s="22">
        <v>9</v>
      </c>
      <c r="B31" s="22" t="s">
        <v>7</v>
      </c>
      <c r="C31" s="22">
        <v>1</v>
      </c>
      <c r="D31" s="22">
        <v>1</v>
      </c>
      <c r="E31" s="3" t="s">
        <v>58</v>
      </c>
      <c r="F31" s="3" t="s">
        <v>42</v>
      </c>
      <c r="G31" s="3" t="s">
        <v>10</v>
      </c>
      <c r="H31" s="3">
        <v>2</v>
      </c>
      <c r="I31" s="3">
        <v>1</v>
      </c>
      <c r="J31" s="17"/>
      <c r="K31" s="17"/>
      <c r="L31" s="3"/>
    </row>
    <row r="32" spans="1:12" s="4" customFormat="1" ht="25.95" customHeight="1">
      <c r="A32" s="22"/>
      <c r="B32" s="22"/>
      <c r="C32" s="22"/>
      <c r="D32" s="22"/>
      <c r="E32" s="3" t="s">
        <v>59</v>
      </c>
      <c r="F32" s="3" t="s">
        <v>43</v>
      </c>
      <c r="G32" s="3" t="s">
        <v>10</v>
      </c>
      <c r="H32" s="1">
        <v>1</v>
      </c>
      <c r="I32" s="1">
        <v>1</v>
      </c>
      <c r="J32" s="18"/>
      <c r="K32" s="19" t="s">
        <v>252</v>
      </c>
      <c r="L32" s="3"/>
    </row>
    <row r="33" spans="1:12" s="4" customFormat="1" ht="25.95" customHeight="1">
      <c r="A33" s="22"/>
      <c r="B33" s="22"/>
      <c r="C33" s="22"/>
      <c r="D33" s="22"/>
      <c r="E33" s="3" t="s">
        <v>60</v>
      </c>
      <c r="F33" s="3" t="s">
        <v>85</v>
      </c>
      <c r="G33" s="3" t="s">
        <v>12</v>
      </c>
      <c r="H33" s="1">
        <v>1</v>
      </c>
      <c r="I33" s="1">
        <v>1</v>
      </c>
      <c r="J33" s="18"/>
      <c r="K33" s="18"/>
      <c r="L33" s="3" t="s">
        <v>6</v>
      </c>
    </row>
    <row r="34" spans="1:12" s="4" customFormat="1" ht="25.95" customHeight="1">
      <c r="A34" s="22"/>
      <c r="B34" s="22"/>
      <c r="C34" s="22"/>
      <c r="D34" s="22"/>
      <c r="E34" s="3" t="s">
        <v>61</v>
      </c>
      <c r="F34" s="3" t="s">
        <v>44</v>
      </c>
      <c r="G34" s="3" t="s">
        <v>10</v>
      </c>
      <c r="H34" s="1">
        <v>1</v>
      </c>
      <c r="I34" s="1">
        <v>1</v>
      </c>
      <c r="J34" s="18"/>
      <c r="K34" s="18"/>
      <c r="L34" s="3"/>
    </row>
    <row r="35" spans="1:12" s="7" customFormat="1" ht="25.95" customHeight="1">
      <c r="A35" s="22"/>
      <c r="B35" s="22"/>
      <c r="C35" s="22"/>
      <c r="D35" s="5">
        <f>SUM(D31:D34)</f>
        <v>1</v>
      </c>
      <c r="E35" s="5"/>
      <c r="F35" s="6" t="s">
        <v>38</v>
      </c>
      <c r="G35" s="6"/>
      <c r="H35" s="5">
        <f>SUM(H31:H34)</f>
        <v>5</v>
      </c>
      <c r="I35" s="5">
        <f>SUM(I31:I34)</f>
        <v>4</v>
      </c>
      <c r="J35" s="5"/>
      <c r="K35" s="5"/>
      <c r="L35" s="3"/>
    </row>
    <row r="36" spans="1:12" s="4" customFormat="1" ht="28.2" customHeight="1">
      <c r="A36" s="22">
        <v>10</v>
      </c>
      <c r="B36" s="22" t="s">
        <v>131</v>
      </c>
      <c r="C36" s="22">
        <v>2</v>
      </c>
      <c r="D36" s="3"/>
      <c r="E36" s="3" t="s">
        <v>56</v>
      </c>
      <c r="F36" s="3" t="s">
        <v>37</v>
      </c>
      <c r="G36" s="3" t="s">
        <v>10</v>
      </c>
      <c r="H36" s="3">
        <v>1</v>
      </c>
      <c r="I36" s="3">
        <v>1</v>
      </c>
      <c r="J36" s="17"/>
      <c r="K36" s="17"/>
      <c r="L36" s="9"/>
    </row>
    <row r="37" spans="1:12" s="4" customFormat="1" ht="28.2" customHeight="1">
      <c r="A37" s="22"/>
      <c r="B37" s="22"/>
      <c r="C37" s="22"/>
      <c r="D37" s="3"/>
      <c r="E37" s="9" t="s">
        <v>145</v>
      </c>
      <c r="F37" s="3" t="s">
        <v>146</v>
      </c>
      <c r="G37" s="3" t="s">
        <v>10</v>
      </c>
      <c r="H37" s="3">
        <v>1</v>
      </c>
      <c r="I37" s="3">
        <v>1</v>
      </c>
      <c r="J37" s="17"/>
      <c r="K37" s="17"/>
      <c r="L37" s="9"/>
    </row>
    <row r="38" spans="1:12" s="4" customFormat="1" ht="28.2" customHeight="1">
      <c r="A38" s="22"/>
      <c r="B38" s="22"/>
      <c r="C38" s="22"/>
      <c r="D38" s="3"/>
      <c r="E38" s="9" t="s">
        <v>64</v>
      </c>
      <c r="F38" s="3" t="s">
        <v>88</v>
      </c>
      <c r="G38" s="3" t="s">
        <v>8</v>
      </c>
      <c r="H38" s="3">
        <v>1</v>
      </c>
      <c r="I38" s="3">
        <v>1</v>
      </c>
      <c r="J38" s="17"/>
      <c r="K38" s="17"/>
      <c r="L38" s="3" t="s">
        <v>151</v>
      </c>
    </row>
    <row r="39" spans="1:12" s="4" customFormat="1" ht="28.2" customHeight="1">
      <c r="A39" s="22"/>
      <c r="B39" s="22"/>
      <c r="C39" s="22"/>
      <c r="D39" s="3"/>
      <c r="E39" s="9" t="s">
        <v>147</v>
      </c>
      <c r="F39" s="3" t="s">
        <v>148</v>
      </c>
      <c r="G39" s="3" t="s">
        <v>8</v>
      </c>
      <c r="H39" s="3">
        <v>4</v>
      </c>
      <c r="I39" s="3">
        <v>4</v>
      </c>
      <c r="J39" s="17"/>
      <c r="K39" s="17"/>
      <c r="L39" s="3" t="s">
        <v>16</v>
      </c>
    </row>
    <row r="40" spans="1:12" s="4" customFormat="1" ht="49.95" customHeight="1">
      <c r="A40" s="22"/>
      <c r="B40" s="22"/>
      <c r="C40" s="22"/>
      <c r="D40" s="3"/>
      <c r="E40" s="3" t="s">
        <v>149</v>
      </c>
      <c r="F40" s="3" t="s">
        <v>150</v>
      </c>
      <c r="G40" s="3" t="s">
        <v>8</v>
      </c>
      <c r="H40" s="3">
        <v>3</v>
      </c>
      <c r="I40" s="3">
        <v>3</v>
      </c>
      <c r="J40" s="17"/>
      <c r="K40" s="17"/>
      <c r="L40" s="3" t="s">
        <v>151</v>
      </c>
    </row>
    <row r="41" spans="1:12" s="4" customFormat="1" ht="28.2" customHeight="1">
      <c r="A41" s="22"/>
      <c r="B41" s="22"/>
      <c r="C41" s="22"/>
      <c r="D41" s="3"/>
      <c r="E41" s="3" t="s">
        <v>63</v>
      </c>
      <c r="F41" s="3" t="s">
        <v>87</v>
      </c>
      <c r="G41" s="3" t="s">
        <v>10</v>
      </c>
      <c r="H41" s="3">
        <v>1</v>
      </c>
      <c r="I41" s="3">
        <v>1</v>
      </c>
      <c r="J41" s="17"/>
      <c r="K41" s="17"/>
      <c r="L41" s="3"/>
    </row>
    <row r="42" spans="1:12" s="7" customFormat="1" ht="28.2" customHeight="1">
      <c r="A42" s="22"/>
      <c r="B42" s="22"/>
      <c r="C42" s="22"/>
      <c r="D42" s="3"/>
      <c r="E42" s="3"/>
      <c r="F42" s="6"/>
      <c r="G42" s="6"/>
      <c r="H42" s="5">
        <f>SUM(H36:H41)</f>
        <v>11</v>
      </c>
      <c r="I42" s="5">
        <f>SUM(I36:I41)</f>
        <v>11</v>
      </c>
      <c r="J42" s="5"/>
      <c r="K42" s="5"/>
      <c r="L42" s="3"/>
    </row>
    <row r="43" spans="1:12" s="4" customFormat="1" ht="28.2" customHeight="1">
      <c r="A43" s="22">
        <v>11</v>
      </c>
      <c r="B43" s="22" t="s">
        <v>17</v>
      </c>
      <c r="C43" s="22">
        <v>2</v>
      </c>
      <c r="D43" s="23">
        <v>1</v>
      </c>
      <c r="E43" s="3" t="s">
        <v>56</v>
      </c>
      <c r="F43" s="3" t="s">
        <v>37</v>
      </c>
      <c r="G43" s="3" t="s">
        <v>10</v>
      </c>
      <c r="H43" s="1">
        <v>1</v>
      </c>
      <c r="I43" s="1">
        <v>1</v>
      </c>
      <c r="J43" s="18"/>
      <c r="K43" s="18"/>
      <c r="L43" s="3"/>
    </row>
    <row r="44" spans="1:12" s="4" customFormat="1" ht="28.2" customHeight="1">
      <c r="A44" s="22"/>
      <c r="B44" s="22"/>
      <c r="C44" s="22"/>
      <c r="D44" s="24"/>
      <c r="E44" s="3" t="s">
        <v>64</v>
      </c>
      <c r="F44" s="3" t="s">
        <v>88</v>
      </c>
      <c r="G44" s="3" t="s">
        <v>8</v>
      </c>
      <c r="H44" s="1">
        <v>5</v>
      </c>
      <c r="I44" s="1">
        <v>4</v>
      </c>
      <c r="J44" s="18"/>
      <c r="K44" s="18"/>
      <c r="L44" s="3" t="s">
        <v>6</v>
      </c>
    </row>
    <row r="45" spans="1:12" s="4" customFormat="1" ht="28.2" customHeight="1">
      <c r="A45" s="22"/>
      <c r="B45" s="22"/>
      <c r="C45" s="22"/>
      <c r="D45" s="24"/>
      <c r="E45" s="3" t="s">
        <v>153</v>
      </c>
      <c r="F45" s="3" t="s">
        <v>154</v>
      </c>
      <c r="G45" s="3" t="s">
        <v>10</v>
      </c>
      <c r="H45" s="1">
        <v>4</v>
      </c>
      <c r="I45" s="1">
        <v>3</v>
      </c>
      <c r="J45" s="18"/>
      <c r="K45" s="18"/>
      <c r="L45" s="3"/>
    </row>
    <row r="46" spans="1:12" s="4" customFormat="1" ht="28.2" customHeight="1">
      <c r="A46" s="22"/>
      <c r="B46" s="22"/>
      <c r="C46" s="22"/>
      <c r="D46" s="24"/>
      <c r="E46" s="3" t="s">
        <v>65</v>
      </c>
      <c r="F46" s="3" t="s">
        <v>89</v>
      </c>
      <c r="G46" s="3" t="s">
        <v>31</v>
      </c>
      <c r="H46" s="1">
        <v>3</v>
      </c>
      <c r="I46" s="1">
        <v>3</v>
      </c>
      <c r="J46" s="18"/>
      <c r="K46" s="18"/>
      <c r="L46" s="3" t="s">
        <v>32</v>
      </c>
    </row>
    <row r="47" spans="1:12" s="4" customFormat="1" ht="28.2" customHeight="1">
      <c r="A47" s="22"/>
      <c r="B47" s="22"/>
      <c r="C47" s="22"/>
      <c r="D47" s="24"/>
      <c r="E47" s="3" t="s">
        <v>66</v>
      </c>
      <c r="F47" s="3" t="s">
        <v>90</v>
      </c>
      <c r="G47" s="3" t="s">
        <v>8</v>
      </c>
      <c r="H47" s="1">
        <v>1</v>
      </c>
      <c r="I47" s="1">
        <v>1</v>
      </c>
      <c r="J47" s="18"/>
      <c r="K47" s="18"/>
      <c r="L47" s="3" t="s">
        <v>16</v>
      </c>
    </row>
    <row r="48" spans="1:12" s="7" customFormat="1" ht="28.2" customHeight="1">
      <c r="A48" s="22"/>
      <c r="B48" s="22"/>
      <c r="C48" s="22"/>
      <c r="D48" s="5">
        <f>SUM(D43:D47)</f>
        <v>1</v>
      </c>
      <c r="E48" s="5"/>
      <c r="F48" s="8"/>
      <c r="G48" s="8"/>
      <c r="H48" s="5">
        <f>SUM(H43:H47)</f>
        <v>14</v>
      </c>
      <c r="I48" s="5">
        <f>SUM(I43:I47)</f>
        <v>12</v>
      </c>
      <c r="J48" s="5"/>
      <c r="K48" s="5"/>
      <c r="L48" s="3"/>
    </row>
    <row r="49" spans="1:12" s="4" customFormat="1" ht="24" customHeight="1">
      <c r="A49" s="22">
        <v>12</v>
      </c>
      <c r="B49" s="22" t="s">
        <v>18</v>
      </c>
      <c r="C49" s="22">
        <v>1</v>
      </c>
      <c r="D49" s="22">
        <v>1</v>
      </c>
      <c r="E49" s="3" t="s">
        <v>67</v>
      </c>
      <c r="F49" s="3" t="s">
        <v>45</v>
      </c>
      <c r="G49" s="3" t="s">
        <v>12</v>
      </c>
      <c r="H49" s="1">
        <v>4</v>
      </c>
      <c r="I49" s="1">
        <v>3</v>
      </c>
      <c r="J49" s="18"/>
      <c r="K49" s="18"/>
      <c r="L49" s="3" t="s">
        <v>19</v>
      </c>
    </row>
    <row r="50" spans="1:12" s="4" customFormat="1" ht="24" customHeight="1">
      <c r="A50" s="22"/>
      <c r="B50" s="22"/>
      <c r="C50" s="22"/>
      <c r="D50" s="22"/>
      <c r="E50" s="3" t="s">
        <v>68</v>
      </c>
      <c r="F50" s="3" t="s">
        <v>46</v>
      </c>
      <c r="G50" s="3" t="s">
        <v>12</v>
      </c>
      <c r="H50" s="1">
        <v>5</v>
      </c>
      <c r="I50" s="1">
        <v>3</v>
      </c>
      <c r="J50" s="18"/>
      <c r="K50" s="18"/>
      <c r="L50" s="3" t="s">
        <v>19</v>
      </c>
    </row>
    <row r="51" spans="1:12" s="4" customFormat="1" ht="24" customHeight="1">
      <c r="A51" s="22"/>
      <c r="B51" s="22"/>
      <c r="C51" s="22"/>
      <c r="D51" s="22"/>
      <c r="E51" s="3" t="s">
        <v>69</v>
      </c>
      <c r="F51" s="3" t="s">
        <v>102</v>
      </c>
      <c r="G51" s="3" t="s">
        <v>12</v>
      </c>
      <c r="H51" s="1">
        <v>2</v>
      </c>
      <c r="I51" s="1">
        <v>2</v>
      </c>
      <c r="J51" s="18"/>
      <c r="K51" s="18"/>
      <c r="L51" s="3" t="s">
        <v>29</v>
      </c>
    </row>
    <row r="52" spans="1:12" s="4" customFormat="1" ht="24" customHeight="1">
      <c r="A52" s="22"/>
      <c r="B52" s="22"/>
      <c r="C52" s="22"/>
      <c r="D52" s="22"/>
      <c r="E52" s="3" t="s">
        <v>70</v>
      </c>
      <c r="F52" s="3" t="s">
        <v>103</v>
      </c>
      <c r="G52" s="3" t="s">
        <v>10</v>
      </c>
      <c r="H52" s="1">
        <v>2</v>
      </c>
      <c r="I52" s="1">
        <v>1</v>
      </c>
      <c r="J52" s="18"/>
      <c r="K52" s="18"/>
      <c r="L52" s="10"/>
    </row>
    <row r="53" spans="1:12" s="7" customFormat="1" ht="24" customHeight="1">
      <c r="A53" s="22"/>
      <c r="B53" s="22"/>
      <c r="C53" s="22"/>
      <c r="D53" s="5">
        <f>SUM(D49:D52)</f>
        <v>1</v>
      </c>
      <c r="E53" s="5"/>
      <c r="F53" s="6"/>
      <c r="G53" s="6"/>
      <c r="H53" s="5">
        <f>SUM(H49:H52)</f>
        <v>13</v>
      </c>
      <c r="I53" s="5">
        <f>SUM(I49:I52)</f>
        <v>9</v>
      </c>
      <c r="J53" s="5"/>
      <c r="K53" s="5"/>
      <c r="L53" s="3"/>
    </row>
    <row r="54" spans="1:12" s="4" customFormat="1" ht="24" customHeight="1">
      <c r="A54" s="22">
        <v>13</v>
      </c>
      <c r="B54" s="22" t="s">
        <v>20</v>
      </c>
      <c r="C54" s="22">
        <v>1</v>
      </c>
      <c r="D54" s="3"/>
      <c r="E54" s="3" t="s">
        <v>71</v>
      </c>
      <c r="F54" s="3" t="s">
        <v>91</v>
      </c>
      <c r="G54" s="3" t="s">
        <v>12</v>
      </c>
      <c r="H54" s="1">
        <v>2</v>
      </c>
      <c r="I54" s="1">
        <v>1</v>
      </c>
      <c r="J54" s="18"/>
      <c r="K54" s="18"/>
      <c r="L54" s="3" t="s">
        <v>21</v>
      </c>
    </row>
    <row r="55" spans="1:12" s="7" customFormat="1" ht="24" customHeight="1">
      <c r="A55" s="22"/>
      <c r="B55" s="22"/>
      <c r="C55" s="22"/>
      <c r="D55" s="3"/>
      <c r="E55" s="3"/>
      <c r="F55" s="6"/>
      <c r="G55" s="6"/>
      <c r="H55" s="5">
        <f>SUM(H54)</f>
        <v>2</v>
      </c>
      <c r="I55" s="5">
        <f>SUM(I54)</f>
        <v>1</v>
      </c>
      <c r="J55" s="5"/>
      <c r="K55" s="5"/>
      <c r="L55" s="3"/>
    </row>
    <row r="56" spans="1:12" s="4" customFormat="1" ht="24" customHeight="1">
      <c r="A56" s="22">
        <v>14</v>
      </c>
      <c r="B56" s="22" t="s">
        <v>22</v>
      </c>
      <c r="C56" s="22">
        <v>1</v>
      </c>
      <c r="D56" s="3">
        <v>1</v>
      </c>
      <c r="E56" s="3" t="s">
        <v>63</v>
      </c>
      <c r="F56" s="3" t="s">
        <v>87</v>
      </c>
      <c r="G56" s="3" t="s">
        <v>10</v>
      </c>
      <c r="H56" s="1">
        <v>2</v>
      </c>
      <c r="I56" s="1">
        <v>1</v>
      </c>
      <c r="J56" s="18"/>
      <c r="K56" s="18"/>
      <c r="L56" s="3"/>
    </row>
    <row r="57" spans="1:12" s="7" customFormat="1" ht="24" customHeight="1">
      <c r="A57" s="22"/>
      <c r="B57" s="22"/>
      <c r="C57" s="22"/>
      <c r="D57" s="5">
        <f>SUM(D56:D56)</f>
        <v>1</v>
      </c>
      <c r="E57" s="5"/>
      <c r="F57" s="6"/>
      <c r="G57" s="6"/>
      <c r="H57" s="5">
        <f>SUM(H56:H56)</f>
        <v>2</v>
      </c>
      <c r="I57" s="5">
        <f>SUM(I56:I56)</f>
        <v>1</v>
      </c>
      <c r="J57" s="5"/>
      <c r="K57" s="5"/>
      <c r="L57" s="3"/>
    </row>
    <row r="58" spans="1:12" s="4" customFormat="1" ht="24" customHeight="1">
      <c r="A58" s="22">
        <v>15</v>
      </c>
      <c r="B58" s="22" t="s">
        <v>186</v>
      </c>
      <c r="C58" s="22">
        <v>1</v>
      </c>
      <c r="D58" s="22">
        <v>1</v>
      </c>
      <c r="E58" s="3" t="s">
        <v>72</v>
      </c>
      <c r="F58" s="3" t="s">
        <v>92</v>
      </c>
      <c r="G58" s="3" t="s">
        <v>10</v>
      </c>
      <c r="H58" s="1">
        <v>1</v>
      </c>
      <c r="I58" s="1">
        <v>1</v>
      </c>
      <c r="J58" s="18"/>
      <c r="K58" s="18"/>
      <c r="L58" s="3"/>
    </row>
    <row r="59" spans="1:12" s="4" customFormat="1" ht="24" customHeight="1">
      <c r="A59" s="22"/>
      <c r="B59" s="22"/>
      <c r="C59" s="22"/>
      <c r="D59" s="22"/>
      <c r="E59" s="3" t="s">
        <v>132</v>
      </c>
      <c r="F59" s="3" t="s">
        <v>133</v>
      </c>
      <c r="G59" s="3" t="s">
        <v>10</v>
      </c>
      <c r="H59" s="1">
        <v>1</v>
      </c>
      <c r="I59" s="1">
        <v>1</v>
      </c>
      <c r="J59" s="18"/>
      <c r="K59" s="18"/>
      <c r="L59" s="3"/>
    </row>
    <row r="60" spans="1:12" s="4" customFormat="1" ht="24" customHeight="1">
      <c r="A60" s="22"/>
      <c r="B60" s="22"/>
      <c r="C60" s="22"/>
      <c r="D60" s="22"/>
      <c r="E60" s="3" t="s">
        <v>73</v>
      </c>
      <c r="F60" s="3" t="s">
        <v>93</v>
      </c>
      <c r="G60" s="3" t="s">
        <v>10</v>
      </c>
      <c r="H60" s="1">
        <v>1</v>
      </c>
      <c r="I60" s="1"/>
      <c r="J60" s="18"/>
      <c r="K60" s="18"/>
      <c r="L60" s="3"/>
    </row>
    <row r="61" spans="1:12" s="4" customFormat="1" ht="24" customHeight="1">
      <c r="A61" s="22"/>
      <c r="B61" s="22"/>
      <c r="C61" s="22"/>
      <c r="D61" s="22"/>
      <c r="E61" s="3" t="s">
        <v>187</v>
      </c>
      <c r="F61" s="3" t="s">
        <v>188</v>
      </c>
      <c r="G61" s="3" t="s">
        <v>10</v>
      </c>
      <c r="H61" s="1">
        <v>2</v>
      </c>
      <c r="I61" s="1">
        <v>1</v>
      </c>
      <c r="J61" s="18"/>
      <c r="K61" s="18"/>
      <c r="L61" s="8"/>
    </row>
    <row r="62" spans="1:12" s="4" customFormat="1" ht="24" customHeight="1">
      <c r="A62" s="22"/>
      <c r="B62" s="22"/>
      <c r="C62" s="22"/>
      <c r="D62" s="22"/>
      <c r="E62" s="3" t="s">
        <v>74</v>
      </c>
      <c r="F62" s="3" t="s">
        <v>94</v>
      </c>
      <c r="G62" s="3" t="s">
        <v>10</v>
      </c>
      <c r="H62" s="1">
        <v>1</v>
      </c>
      <c r="I62" s="1">
        <v>1</v>
      </c>
      <c r="J62" s="18"/>
      <c r="K62" s="18"/>
      <c r="L62" s="3"/>
    </row>
    <row r="63" spans="1:12" s="4" customFormat="1" ht="24" customHeight="1">
      <c r="A63" s="22"/>
      <c r="B63" s="22"/>
      <c r="C63" s="22"/>
      <c r="D63" s="22"/>
      <c r="E63" s="3" t="s">
        <v>75</v>
      </c>
      <c r="F63" s="3" t="s">
        <v>95</v>
      </c>
      <c r="G63" s="3" t="s">
        <v>10</v>
      </c>
      <c r="H63" s="1">
        <v>1</v>
      </c>
      <c r="I63" s="1">
        <v>1</v>
      </c>
      <c r="J63" s="18"/>
      <c r="K63" s="18"/>
      <c r="L63" s="3"/>
    </row>
    <row r="64" spans="1:12" s="7" customFormat="1" ht="24" customHeight="1">
      <c r="A64" s="22"/>
      <c r="B64" s="22"/>
      <c r="C64" s="22"/>
      <c r="D64" s="5">
        <f>SUM(D58:D63)</f>
        <v>1</v>
      </c>
      <c r="E64" s="5"/>
      <c r="F64" s="6"/>
      <c r="G64" s="6"/>
      <c r="H64" s="5">
        <f>SUM(H58:H63)</f>
        <v>7</v>
      </c>
      <c r="I64" s="5">
        <f>SUM(I58:I63)</f>
        <v>5</v>
      </c>
      <c r="J64" s="5"/>
      <c r="K64" s="5"/>
      <c r="L64" s="3"/>
    </row>
    <row r="65" spans="1:12" s="7" customFormat="1" ht="25.95" customHeight="1">
      <c r="A65" s="22">
        <v>16</v>
      </c>
      <c r="B65" s="22" t="s">
        <v>24</v>
      </c>
      <c r="C65" s="22">
        <v>1</v>
      </c>
      <c r="D65" s="23">
        <v>1</v>
      </c>
      <c r="E65" s="3" t="s">
        <v>76</v>
      </c>
      <c r="F65" s="3" t="s">
        <v>96</v>
      </c>
      <c r="G65" s="3" t="s">
        <v>10</v>
      </c>
      <c r="H65" s="1">
        <v>1</v>
      </c>
      <c r="I65" s="1">
        <v>1</v>
      </c>
      <c r="J65" s="18"/>
      <c r="K65" s="18"/>
      <c r="L65" s="3"/>
    </row>
    <row r="66" spans="1:12" s="4" customFormat="1" ht="25.95" customHeight="1">
      <c r="A66" s="22"/>
      <c r="B66" s="22"/>
      <c r="C66" s="22"/>
      <c r="D66" s="24"/>
      <c r="E66" s="3" t="s">
        <v>77</v>
      </c>
      <c r="F66" s="3" t="s">
        <v>47</v>
      </c>
      <c r="G66" s="3" t="s">
        <v>12</v>
      </c>
      <c r="H66" s="1">
        <v>2</v>
      </c>
      <c r="I66" s="1">
        <v>2</v>
      </c>
      <c r="J66" s="18"/>
      <c r="K66" s="18"/>
      <c r="L66" s="3" t="s">
        <v>25</v>
      </c>
    </row>
    <row r="67" spans="1:12" s="4" customFormat="1" ht="37.950000000000003" customHeight="1">
      <c r="A67" s="22"/>
      <c r="B67" s="22"/>
      <c r="C67" s="22"/>
      <c r="D67" s="25"/>
      <c r="E67" s="11" t="s">
        <v>78</v>
      </c>
      <c r="F67" s="3" t="s">
        <v>48</v>
      </c>
      <c r="G67" s="3" t="s">
        <v>152</v>
      </c>
      <c r="H67" s="1">
        <v>1</v>
      </c>
      <c r="I67" s="1">
        <v>1</v>
      </c>
      <c r="J67" s="18"/>
      <c r="K67" s="18"/>
      <c r="L67" s="3"/>
    </row>
    <row r="68" spans="1:12" s="7" customFormat="1" ht="25.95" customHeight="1">
      <c r="A68" s="22"/>
      <c r="B68" s="22"/>
      <c r="C68" s="22"/>
      <c r="D68" s="6">
        <f>SUM(D65)</f>
        <v>1</v>
      </c>
      <c r="E68" s="3"/>
      <c r="F68" s="6"/>
      <c r="G68" s="6"/>
      <c r="H68" s="5">
        <f>SUM(H65:H67)</f>
        <v>4</v>
      </c>
      <c r="I68" s="5">
        <f>SUM(I65:I67)</f>
        <v>4</v>
      </c>
      <c r="J68" s="5"/>
      <c r="K68" s="5"/>
      <c r="L68" s="3"/>
    </row>
    <row r="69" spans="1:12" s="4" customFormat="1" ht="24" customHeight="1">
      <c r="A69" s="22">
        <v>17</v>
      </c>
      <c r="B69" s="22" t="s">
        <v>26</v>
      </c>
      <c r="C69" s="22">
        <v>1</v>
      </c>
      <c r="D69" s="22">
        <v>1</v>
      </c>
      <c r="E69" s="3" t="s">
        <v>79</v>
      </c>
      <c r="F69" s="3" t="s">
        <v>97</v>
      </c>
      <c r="G69" s="3" t="s">
        <v>12</v>
      </c>
      <c r="H69" s="1">
        <v>4</v>
      </c>
      <c r="I69" s="1">
        <v>4</v>
      </c>
      <c r="J69" s="18"/>
      <c r="K69" s="18"/>
      <c r="L69" s="3" t="s">
        <v>106</v>
      </c>
    </row>
    <row r="70" spans="1:12" s="4" customFormat="1" ht="24" customHeight="1">
      <c r="A70" s="22"/>
      <c r="B70" s="22"/>
      <c r="C70" s="22"/>
      <c r="D70" s="22"/>
      <c r="E70" s="3" t="s">
        <v>80</v>
      </c>
      <c r="F70" s="3" t="s">
        <v>98</v>
      </c>
      <c r="G70" s="3" t="s">
        <v>12</v>
      </c>
      <c r="H70" s="1">
        <v>4</v>
      </c>
      <c r="I70" s="1">
        <v>4</v>
      </c>
      <c r="J70" s="18"/>
      <c r="K70" s="18"/>
      <c r="L70" s="3" t="s">
        <v>106</v>
      </c>
    </row>
    <row r="71" spans="1:12" s="4" customFormat="1" ht="24" customHeight="1">
      <c r="A71" s="22"/>
      <c r="B71" s="22"/>
      <c r="C71" s="22"/>
      <c r="D71" s="22"/>
      <c r="E71" s="3" t="s">
        <v>134</v>
      </c>
      <c r="F71" s="3" t="s">
        <v>135</v>
      </c>
      <c r="G71" s="3" t="s">
        <v>136</v>
      </c>
      <c r="H71" s="1">
        <v>2</v>
      </c>
      <c r="I71" s="1">
        <v>2</v>
      </c>
      <c r="J71" s="18"/>
      <c r="K71" s="18"/>
      <c r="L71" s="3" t="s">
        <v>137</v>
      </c>
    </row>
    <row r="72" spans="1:12" s="4" customFormat="1" ht="24" customHeight="1">
      <c r="A72" s="22"/>
      <c r="B72" s="22"/>
      <c r="C72" s="22"/>
      <c r="D72" s="22"/>
      <c r="E72" s="3" t="s">
        <v>81</v>
      </c>
      <c r="F72" s="3" t="s">
        <v>99</v>
      </c>
      <c r="G72" s="3" t="s">
        <v>12</v>
      </c>
      <c r="H72" s="1">
        <v>4</v>
      </c>
      <c r="I72" s="1">
        <v>4</v>
      </c>
      <c r="J72" s="18"/>
      <c r="K72" s="18"/>
      <c r="L72" s="3" t="s">
        <v>106</v>
      </c>
    </row>
    <row r="73" spans="1:12" s="4" customFormat="1" ht="24" customHeight="1">
      <c r="A73" s="22"/>
      <c r="B73" s="22"/>
      <c r="C73" s="22"/>
      <c r="D73" s="22"/>
      <c r="E73" s="3" t="s">
        <v>82</v>
      </c>
      <c r="F73" s="3" t="s">
        <v>100</v>
      </c>
      <c r="G73" s="3" t="s">
        <v>12</v>
      </c>
      <c r="H73" s="1">
        <v>2</v>
      </c>
      <c r="I73" s="1">
        <v>2</v>
      </c>
      <c r="J73" s="18"/>
      <c r="K73" s="18"/>
      <c r="L73" s="3" t="s">
        <v>106</v>
      </c>
    </row>
    <row r="74" spans="1:12" s="7" customFormat="1" ht="24" customHeight="1">
      <c r="A74" s="22"/>
      <c r="B74" s="22"/>
      <c r="C74" s="22"/>
      <c r="D74" s="5">
        <f>SUM(D69:D73)</f>
        <v>1</v>
      </c>
      <c r="E74" s="5"/>
      <c r="F74" s="6"/>
      <c r="G74" s="6"/>
      <c r="H74" s="5">
        <f>SUM(H69:H73)</f>
        <v>16</v>
      </c>
      <c r="I74" s="5">
        <f>SUM(I69:I73)</f>
        <v>16</v>
      </c>
      <c r="J74" s="5"/>
      <c r="K74" s="5"/>
      <c r="L74" s="3"/>
    </row>
    <row r="75" spans="1:12" s="4" customFormat="1" ht="24" customHeight="1">
      <c r="A75" s="22">
        <v>18</v>
      </c>
      <c r="B75" s="22" t="s">
        <v>156</v>
      </c>
      <c r="C75" s="22">
        <v>1</v>
      </c>
      <c r="D75" s="22">
        <v>1</v>
      </c>
      <c r="E75" s="3" t="s">
        <v>56</v>
      </c>
      <c r="F75" s="3" t="s">
        <v>108</v>
      </c>
      <c r="G75" s="3" t="s">
        <v>12</v>
      </c>
      <c r="H75" s="3">
        <v>1</v>
      </c>
      <c r="I75" s="3">
        <v>1</v>
      </c>
      <c r="J75" s="17"/>
      <c r="K75" s="17"/>
      <c r="L75" s="3" t="s">
        <v>157</v>
      </c>
    </row>
    <row r="76" spans="1:12" s="4" customFormat="1" ht="24" customHeight="1">
      <c r="A76" s="22"/>
      <c r="B76" s="22"/>
      <c r="C76" s="22"/>
      <c r="D76" s="22"/>
      <c r="E76" s="3" t="s">
        <v>158</v>
      </c>
      <c r="F76" s="3" t="s">
        <v>159</v>
      </c>
      <c r="G76" s="3" t="s">
        <v>12</v>
      </c>
      <c r="H76" s="1">
        <v>2</v>
      </c>
      <c r="I76" s="1">
        <v>2</v>
      </c>
      <c r="J76" s="18"/>
      <c r="K76" s="18"/>
      <c r="L76" s="3" t="s">
        <v>157</v>
      </c>
    </row>
    <row r="77" spans="1:12" s="4" customFormat="1" ht="24" customHeight="1">
      <c r="A77" s="22"/>
      <c r="B77" s="22"/>
      <c r="C77" s="22"/>
      <c r="D77" s="22"/>
      <c r="E77" s="3" t="s">
        <v>160</v>
      </c>
      <c r="F77" s="3" t="s">
        <v>159</v>
      </c>
      <c r="G77" s="3" t="s">
        <v>8</v>
      </c>
      <c r="H77" s="1">
        <v>6</v>
      </c>
      <c r="I77" s="1">
        <v>4</v>
      </c>
      <c r="J77" s="18"/>
      <c r="K77" s="18"/>
      <c r="L77" s="3" t="s">
        <v>157</v>
      </c>
    </row>
    <row r="78" spans="1:12" s="4" customFormat="1" ht="24" customHeight="1">
      <c r="A78" s="22"/>
      <c r="B78" s="22"/>
      <c r="C78" s="22"/>
      <c r="D78" s="22"/>
      <c r="E78" s="3" t="s">
        <v>161</v>
      </c>
      <c r="F78" s="3" t="s">
        <v>162</v>
      </c>
      <c r="G78" s="3" t="s">
        <v>12</v>
      </c>
      <c r="H78" s="1">
        <v>2</v>
      </c>
      <c r="I78" s="1">
        <v>1</v>
      </c>
      <c r="J78" s="18"/>
      <c r="K78" s="18"/>
      <c r="L78" s="3" t="s">
        <v>16</v>
      </c>
    </row>
    <row r="79" spans="1:12" s="4" customFormat="1" ht="24" customHeight="1">
      <c r="A79" s="22"/>
      <c r="B79" s="22"/>
      <c r="C79" s="22"/>
      <c r="D79" s="22"/>
      <c r="E79" s="3" t="s">
        <v>163</v>
      </c>
      <c r="F79" s="3" t="s">
        <v>164</v>
      </c>
      <c r="G79" s="3" t="s">
        <v>12</v>
      </c>
      <c r="H79" s="1">
        <v>1</v>
      </c>
      <c r="I79" s="1">
        <v>1</v>
      </c>
      <c r="J79" s="18"/>
      <c r="K79" s="18"/>
      <c r="L79" s="3" t="s">
        <v>185</v>
      </c>
    </row>
    <row r="80" spans="1:12" s="7" customFormat="1" ht="24" customHeight="1">
      <c r="A80" s="22"/>
      <c r="B80" s="22"/>
      <c r="C80" s="22"/>
      <c r="D80" s="5">
        <f>SUM(D75:D79)</f>
        <v>1</v>
      </c>
      <c r="E80" s="5"/>
      <c r="F80" s="6"/>
      <c r="G80" s="6"/>
      <c r="H80" s="5">
        <f>SUM(H75:H79)</f>
        <v>12</v>
      </c>
      <c r="I80" s="5">
        <f>SUM(I75:I79)</f>
        <v>9</v>
      </c>
      <c r="J80" s="5"/>
      <c r="K80" s="5"/>
      <c r="L80" s="3"/>
    </row>
    <row r="81" spans="1:12" s="7" customFormat="1" ht="24" customHeight="1">
      <c r="A81" s="22">
        <v>19</v>
      </c>
      <c r="B81" s="22" t="s">
        <v>165</v>
      </c>
      <c r="C81" s="22">
        <v>1</v>
      </c>
      <c r="D81" s="3"/>
      <c r="E81" s="3" t="s">
        <v>56</v>
      </c>
      <c r="F81" s="3" t="s">
        <v>37</v>
      </c>
      <c r="G81" s="3" t="s">
        <v>10</v>
      </c>
      <c r="H81" s="1">
        <v>1</v>
      </c>
      <c r="I81" s="1">
        <v>1</v>
      </c>
      <c r="J81" s="18"/>
      <c r="K81" s="18"/>
      <c r="L81" s="3"/>
    </row>
    <row r="82" spans="1:12" s="7" customFormat="1" ht="24" customHeight="1">
      <c r="A82" s="22"/>
      <c r="B82" s="22"/>
      <c r="C82" s="22"/>
      <c r="D82" s="3"/>
      <c r="E82" s="3" t="s">
        <v>166</v>
      </c>
      <c r="F82" s="3" t="s">
        <v>167</v>
      </c>
      <c r="G82" s="3" t="s">
        <v>8</v>
      </c>
      <c r="H82" s="1">
        <v>2</v>
      </c>
      <c r="I82" s="1"/>
      <c r="J82" s="18"/>
      <c r="K82" s="18"/>
      <c r="L82" s="3" t="s">
        <v>168</v>
      </c>
    </row>
    <row r="83" spans="1:12" s="7" customFormat="1" ht="24" customHeight="1">
      <c r="A83" s="22"/>
      <c r="B83" s="22"/>
      <c r="C83" s="22"/>
      <c r="D83" s="3"/>
      <c r="E83" s="3"/>
      <c r="F83" s="6"/>
      <c r="G83" s="6"/>
      <c r="H83" s="5">
        <f>SUM(H81:H82)</f>
        <v>3</v>
      </c>
      <c r="I83" s="5">
        <f>SUM(I81:I82)</f>
        <v>1</v>
      </c>
      <c r="J83" s="5"/>
      <c r="K83" s="5"/>
      <c r="L83" s="3"/>
    </row>
    <row r="84" spans="1:12" s="4" customFormat="1" ht="24" customHeight="1">
      <c r="A84" s="22">
        <v>20</v>
      </c>
      <c r="B84" s="22" t="s">
        <v>169</v>
      </c>
      <c r="C84" s="22">
        <v>1</v>
      </c>
      <c r="D84" s="22">
        <v>1</v>
      </c>
      <c r="E84" s="3" t="s">
        <v>56</v>
      </c>
      <c r="F84" s="3" t="s">
        <v>37</v>
      </c>
      <c r="G84" s="3" t="s">
        <v>10</v>
      </c>
      <c r="H84" s="1">
        <v>1</v>
      </c>
      <c r="I84" s="1">
        <v>1</v>
      </c>
      <c r="J84" s="18"/>
      <c r="K84" s="18"/>
      <c r="L84" s="3"/>
    </row>
    <row r="85" spans="1:12" s="4" customFormat="1" ht="24" customHeight="1">
      <c r="A85" s="22"/>
      <c r="B85" s="22"/>
      <c r="C85" s="22"/>
      <c r="D85" s="22"/>
      <c r="E85" s="3" t="s">
        <v>170</v>
      </c>
      <c r="F85" s="3" t="s">
        <v>171</v>
      </c>
      <c r="G85" s="3" t="s">
        <v>10</v>
      </c>
      <c r="H85" s="1">
        <v>2</v>
      </c>
      <c r="I85" s="1">
        <v>1</v>
      </c>
      <c r="J85" s="18"/>
      <c r="K85" s="18"/>
      <c r="L85" s="3"/>
    </row>
    <row r="86" spans="1:12" s="4" customFormat="1" ht="24" customHeight="1">
      <c r="A86" s="26"/>
      <c r="B86" s="26"/>
      <c r="C86" s="22"/>
      <c r="D86" s="22"/>
      <c r="E86" s="3" t="s">
        <v>172</v>
      </c>
      <c r="F86" s="3" t="s">
        <v>173</v>
      </c>
      <c r="G86" s="3" t="s">
        <v>12</v>
      </c>
      <c r="H86" s="1">
        <v>2</v>
      </c>
      <c r="I86" s="1">
        <v>1</v>
      </c>
      <c r="J86" s="18"/>
      <c r="K86" s="18"/>
      <c r="L86" s="3" t="s">
        <v>174</v>
      </c>
    </row>
    <row r="87" spans="1:12" s="4" customFormat="1" ht="24" customHeight="1">
      <c r="A87" s="26"/>
      <c r="B87" s="26"/>
      <c r="C87" s="22"/>
      <c r="D87" s="22"/>
      <c r="E87" s="3" t="s">
        <v>175</v>
      </c>
      <c r="F87" s="3" t="s">
        <v>176</v>
      </c>
      <c r="G87" s="3" t="s">
        <v>12</v>
      </c>
      <c r="H87" s="1">
        <v>1</v>
      </c>
      <c r="I87" s="1">
        <v>1</v>
      </c>
      <c r="J87" s="18"/>
      <c r="K87" s="18"/>
      <c r="L87" s="3" t="s">
        <v>168</v>
      </c>
    </row>
    <row r="88" spans="1:12" s="7" customFormat="1" ht="24" customHeight="1">
      <c r="A88" s="26"/>
      <c r="B88" s="26"/>
      <c r="C88" s="22"/>
      <c r="D88" s="5">
        <f>SUM(D84:D87)</f>
        <v>1</v>
      </c>
      <c r="E88" s="5"/>
      <c r="F88" s="6"/>
      <c r="G88" s="6"/>
      <c r="H88" s="5">
        <f>SUM(H84:H87)</f>
        <v>6</v>
      </c>
      <c r="I88" s="5">
        <f>SUM(I84:I87)</f>
        <v>4</v>
      </c>
      <c r="J88" s="5"/>
      <c r="K88" s="5"/>
      <c r="L88" s="3"/>
    </row>
    <row r="89" spans="1:12" s="4" customFormat="1" ht="24" customHeight="1">
      <c r="A89" s="22">
        <v>21</v>
      </c>
      <c r="B89" s="22" t="s">
        <v>177</v>
      </c>
      <c r="C89" s="22">
        <v>1</v>
      </c>
      <c r="D89" s="23">
        <v>1</v>
      </c>
      <c r="E89" s="3" t="s">
        <v>178</v>
      </c>
      <c r="F89" s="3" t="s">
        <v>179</v>
      </c>
      <c r="G89" s="3" t="s">
        <v>10</v>
      </c>
      <c r="H89" s="1">
        <v>2</v>
      </c>
      <c r="I89" s="1">
        <v>1</v>
      </c>
      <c r="J89" s="18"/>
      <c r="K89" s="18"/>
      <c r="L89" s="3"/>
    </row>
    <row r="90" spans="1:12" s="4" customFormat="1" ht="24" customHeight="1">
      <c r="A90" s="22"/>
      <c r="B90" s="22"/>
      <c r="C90" s="22"/>
      <c r="D90" s="24"/>
      <c r="E90" s="3" t="s">
        <v>180</v>
      </c>
      <c r="F90" s="3" t="s">
        <v>181</v>
      </c>
      <c r="G90" s="3" t="s">
        <v>10</v>
      </c>
      <c r="H90" s="1">
        <v>2</v>
      </c>
      <c r="I90" s="1">
        <v>1</v>
      </c>
      <c r="J90" s="18"/>
      <c r="K90" s="18"/>
      <c r="L90" s="3"/>
    </row>
    <row r="91" spans="1:12" s="4" customFormat="1" ht="24" customHeight="1">
      <c r="A91" s="22"/>
      <c r="B91" s="22"/>
      <c r="C91" s="22"/>
      <c r="D91" s="25"/>
      <c r="E91" s="3" t="s">
        <v>182</v>
      </c>
      <c r="F91" s="3" t="s">
        <v>183</v>
      </c>
      <c r="G91" s="3" t="s">
        <v>184</v>
      </c>
      <c r="H91" s="1">
        <v>1</v>
      </c>
      <c r="I91" s="1"/>
      <c r="J91" s="18"/>
      <c r="K91" s="18"/>
      <c r="L91" s="3"/>
    </row>
    <row r="92" spans="1:12" s="7" customFormat="1" ht="24" customHeight="1">
      <c r="A92" s="22"/>
      <c r="B92" s="22"/>
      <c r="C92" s="22"/>
      <c r="D92" s="5">
        <f>SUM(D89:D90)</f>
        <v>1</v>
      </c>
      <c r="E92" s="5"/>
      <c r="F92" s="6"/>
      <c r="G92" s="6"/>
      <c r="H92" s="5">
        <f>SUM(H89:H91)</f>
        <v>5</v>
      </c>
      <c r="I92" s="5">
        <f>SUM(I89:I91)</f>
        <v>2</v>
      </c>
      <c r="J92" s="5"/>
      <c r="K92" s="5"/>
      <c r="L92" s="3"/>
    </row>
    <row r="93" spans="1:12" s="4" customFormat="1" ht="24" customHeight="1">
      <c r="A93" s="22">
        <v>22</v>
      </c>
      <c r="B93" s="22" t="s">
        <v>27</v>
      </c>
      <c r="C93" s="22">
        <v>1</v>
      </c>
      <c r="D93" s="22">
        <v>1</v>
      </c>
      <c r="E93" s="3" t="s">
        <v>56</v>
      </c>
      <c r="F93" s="3" t="s">
        <v>37</v>
      </c>
      <c r="G93" s="3" t="s">
        <v>10</v>
      </c>
      <c r="H93" s="1">
        <v>1</v>
      </c>
      <c r="I93" s="1">
        <v>1</v>
      </c>
      <c r="J93" s="18"/>
      <c r="K93" s="18"/>
      <c r="L93" s="3"/>
    </row>
    <row r="94" spans="1:12" s="4" customFormat="1" ht="24" customHeight="1">
      <c r="A94" s="22"/>
      <c r="B94" s="22"/>
      <c r="C94" s="22"/>
      <c r="D94" s="22"/>
      <c r="E94" s="11" t="s">
        <v>62</v>
      </c>
      <c r="F94" s="3" t="s">
        <v>86</v>
      </c>
      <c r="G94" s="3" t="s">
        <v>8</v>
      </c>
      <c r="H94" s="1">
        <v>3</v>
      </c>
      <c r="I94" s="1">
        <v>3</v>
      </c>
      <c r="J94" s="18"/>
      <c r="K94" s="18"/>
      <c r="L94" s="3" t="s">
        <v>6</v>
      </c>
    </row>
    <row r="95" spans="1:12" s="4" customFormat="1" ht="24" customHeight="1">
      <c r="A95" s="22"/>
      <c r="B95" s="22"/>
      <c r="C95" s="22"/>
      <c r="D95" s="22"/>
      <c r="E95" s="11" t="s">
        <v>83</v>
      </c>
      <c r="F95" s="3" t="s">
        <v>49</v>
      </c>
      <c r="G95" s="3" t="s">
        <v>23</v>
      </c>
      <c r="H95" s="1">
        <v>4</v>
      </c>
      <c r="I95" s="1">
        <v>4</v>
      </c>
      <c r="J95" s="18"/>
      <c r="K95" s="18"/>
      <c r="L95" s="3" t="s">
        <v>15</v>
      </c>
    </row>
    <row r="96" spans="1:12" s="4" customFormat="1" ht="24" customHeight="1">
      <c r="A96" s="22"/>
      <c r="B96" s="22"/>
      <c r="C96" s="22"/>
      <c r="D96" s="22"/>
      <c r="E96" s="3" t="s">
        <v>84</v>
      </c>
      <c r="F96" s="3" t="s">
        <v>101</v>
      </c>
      <c r="G96" s="3" t="s">
        <v>10</v>
      </c>
      <c r="H96" s="1">
        <v>1</v>
      </c>
      <c r="I96" s="1">
        <v>1</v>
      </c>
      <c r="J96" s="18"/>
      <c r="K96" s="18"/>
      <c r="L96" s="3"/>
    </row>
    <row r="97" spans="1:12" s="7" customFormat="1" ht="24" customHeight="1">
      <c r="A97" s="22"/>
      <c r="B97" s="22"/>
      <c r="C97" s="22"/>
      <c r="D97" s="5">
        <f>SUM(D93:D96)</f>
        <v>1</v>
      </c>
      <c r="E97" s="5"/>
      <c r="F97" s="8"/>
      <c r="G97" s="8"/>
      <c r="H97" s="5">
        <f>SUM(H93:H96)</f>
        <v>9</v>
      </c>
      <c r="I97" s="5">
        <f>SUM(I93:I96)</f>
        <v>9</v>
      </c>
      <c r="J97" s="5"/>
      <c r="K97" s="5"/>
      <c r="L97" s="3"/>
    </row>
    <row r="98" spans="1:12" s="4" customFormat="1" ht="25.2" customHeight="1">
      <c r="A98" s="22">
        <v>23</v>
      </c>
      <c r="B98" s="22" t="s">
        <v>138</v>
      </c>
      <c r="C98" s="22">
        <v>1</v>
      </c>
      <c r="D98" s="22">
        <v>1</v>
      </c>
      <c r="E98" s="3" t="s">
        <v>139</v>
      </c>
      <c r="F98" s="3" t="s">
        <v>107</v>
      </c>
      <c r="G98" s="3" t="s">
        <v>120</v>
      </c>
      <c r="H98" s="1">
        <v>1</v>
      </c>
      <c r="I98" s="1">
        <v>1</v>
      </c>
      <c r="J98" s="18"/>
      <c r="K98" s="18"/>
      <c r="L98" s="3"/>
    </row>
    <row r="99" spans="1:12" s="4" customFormat="1" ht="25.2" customHeight="1">
      <c r="A99" s="22"/>
      <c r="B99" s="22"/>
      <c r="C99" s="22"/>
      <c r="D99" s="22"/>
      <c r="E99" s="11" t="s">
        <v>191</v>
      </c>
      <c r="F99" s="3" t="s">
        <v>192</v>
      </c>
      <c r="G99" s="3" t="s">
        <v>31</v>
      </c>
      <c r="H99" s="1">
        <v>2</v>
      </c>
      <c r="I99" s="1">
        <v>2</v>
      </c>
      <c r="J99" s="18"/>
      <c r="K99" s="18"/>
      <c r="L99" s="3" t="s">
        <v>140</v>
      </c>
    </row>
    <row r="100" spans="1:12" s="4" customFormat="1" ht="25.2" customHeight="1">
      <c r="A100" s="22"/>
      <c r="B100" s="22"/>
      <c r="C100" s="22"/>
      <c r="D100" s="22"/>
      <c r="E100" s="3" t="s">
        <v>141</v>
      </c>
      <c r="F100" s="3" t="s">
        <v>142</v>
      </c>
      <c r="G100" s="3" t="s">
        <v>120</v>
      </c>
      <c r="H100" s="1">
        <v>2</v>
      </c>
      <c r="I100" s="1">
        <v>1</v>
      </c>
      <c r="J100" s="18"/>
      <c r="K100" s="18"/>
      <c r="L100" s="8"/>
    </row>
    <row r="101" spans="1:12" s="4" customFormat="1" ht="25.2" customHeight="1">
      <c r="A101" s="22"/>
      <c r="B101" s="22"/>
      <c r="C101" s="22"/>
      <c r="D101" s="22"/>
      <c r="E101" s="3" t="s">
        <v>143</v>
      </c>
      <c r="F101" s="3" t="s">
        <v>144</v>
      </c>
      <c r="G101" s="3" t="s">
        <v>120</v>
      </c>
      <c r="H101" s="1">
        <v>2</v>
      </c>
      <c r="I101" s="1">
        <v>1</v>
      </c>
      <c r="J101" s="18"/>
      <c r="K101" s="18"/>
      <c r="L101" s="8"/>
    </row>
    <row r="102" spans="1:12" s="7" customFormat="1" ht="25.2" customHeight="1">
      <c r="A102" s="22"/>
      <c r="B102" s="22"/>
      <c r="C102" s="22"/>
      <c r="D102" s="5">
        <f t="shared" ref="D102:I102" si="0">SUM(D98:D101)</f>
        <v>1</v>
      </c>
      <c r="E102" s="5"/>
      <c r="F102" s="6"/>
      <c r="G102" s="6"/>
      <c r="H102" s="5">
        <f t="shared" si="0"/>
        <v>7</v>
      </c>
      <c r="I102" s="5">
        <f t="shared" si="0"/>
        <v>5</v>
      </c>
      <c r="J102" s="5"/>
      <c r="K102" s="5"/>
      <c r="L102" s="3"/>
    </row>
    <row r="103" spans="1:12" s="4" customFormat="1" ht="25.2" customHeight="1">
      <c r="A103" s="22">
        <v>24</v>
      </c>
      <c r="B103" s="22" t="s">
        <v>193</v>
      </c>
      <c r="C103" s="22">
        <v>1</v>
      </c>
      <c r="D103" s="22">
        <v>1</v>
      </c>
      <c r="E103" s="3" t="s">
        <v>194</v>
      </c>
      <c r="F103" s="3" t="s">
        <v>195</v>
      </c>
      <c r="G103" s="3" t="s">
        <v>196</v>
      </c>
      <c r="H103" s="1">
        <v>1</v>
      </c>
      <c r="I103" s="1">
        <v>1</v>
      </c>
      <c r="J103" s="18"/>
      <c r="K103" s="18"/>
      <c r="L103" s="3"/>
    </row>
    <row r="104" spans="1:12" s="4" customFormat="1" ht="25.2" customHeight="1">
      <c r="A104" s="22"/>
      <c r="B104" s="22"/>
      <c r="C104" s="22"/>
      <c r="D104" s="22"/>
      <c r="E104" s="3" t="s">
        <v>197</v>
      </c>
      <c r="F104" s="3" t="s">
        <v>198</v>
      </c>
      <c r="G104" s="3" t="s">
        <v>196</v>
      </c>
      <c r="H104" s="1">
        <v>2</v>
      </c>
      <c r="I104" s="1">
        <v>1</v>
      </c>
      <c r="J104" s="18"/>
      <c r="K104" s="18"/>
      <c r="L104" s="3"/>
    </row>
    <row r="105" spans="1:12" s="4" customFormat="1" ht="25.2" customHeight="1">
      <c r="A105" s="22"/>
      <c r="B105" s="22"/>
      <c r="C105" s="22"/>
      <c r="D105" s="22"/>
      <c r="E105" s="3" t="s">
        <v>199</v>
      </c>
      <c r="F105" s="3" t="s">
        <v>200</v>
      </c>
      <c r="G105" s="3" t="s">
        <v>201</v>
      </c>
      <c r="H105" s="1">
        <v>1</v>
      </c>
      <c r="I105" s="1">
        <v>1</v>
      </c>
      <c r="J105" s="18"/>
      <c r="K105" s="18"/>
      <c r="L105" s="3" t="s">
        <v>202</v>
      </c>
    </row>
    <row r="106" spans="1:12" s="7" customFormat="1" ht="25.2" customHeight="1">
      <c r="A106" s="22"/>
      <c r="B106" s="22"/>
      <c r="C106" s="22"/>
      <c r="D106" s="5">
        <f>SUM(D103:D105)</f>
        <v>1</v>
      </c>
      <c r="E106" s="5"/>
      <c r="F106" s="6"/>
      <c r="G106" s="6"/>
      <c r="H106" s="5">
        <f>SUM(H103:H105)</f>
        <v>4</v>
      </c>
      <c r="I106" s="5">
        <f>SUM(I103:I105)</f>
        <v>3</v>
      </c>
      <c r="J106" s="5"/>
      <c r="K106" s="5"/>
      <c r="L106" s="3"/>
    </row>
    <row r="107" spans="1:12" s="4" customFormat="1" ht="30" customHeight="1">
      <c r="A107" s="22">
        <v>25</v>
      </c>
      <c r="B107" s="22" t="s">
        <v>203</v>
      </c>
      <c r="C107" s="22">
        <v>1</v>
      </c>
      <c r="D107" s="23">
        <v>1</v>
      </c>
      <c r="E107" s="3" t="s">
        <v>194</v>
      </c>
      <c r="F107" s="3" t="s">
        <v>195</v>
      </c>
      <c r="G107" s="3" t="s">
        <v>196</v>
      </c>
      <c r="H107" s="1">
        <v>1</v>
      </c>
      <c r="I107" s="1">
        <v>1</v>
      </c>
      <c r="J107" s="18"/>
      <c r="K107" s="18"/>
      <c r="L107" s="3"/>
    </row>
    <row r="108" spans="1:12" s="4" customFormat="1" ht="30" customHeight="1">
      <c r="A108" s="22"/>
      <c r="B108" s="22"/>
      <c r="C108" s="22"/>
      <c r="D108" s="24"/>
      <c r="E108" s="3" t="s">
        <v>204</v>
      </c>
      <c r="F108" s="3" t="s">
        <v>205</v>
      </c>
      <c r="G108" s="3" t="s">
        <v>196</v>
      </c>
      <c r="H108" s="1">
        <v>2</v>
      </c>
      <c r="I108" s="1">
        <v>1</v>
      </c>
      <c r="J108" s="18"/>
      <c r="K108" s="18"/>
      <c r="L108" s="3"/>
    </row>
    <row r="109" spans="1:12" s="4" customFormat="1" ht="30" customHeight="1">
      <c r="A109" s="22"/>
      <c r="B109" s="22"/>
      <c r="C109" s="22"/>
      <c r="D109" s="24"/>
      <c r="E109" s="3" t="s">
        <v>206</v>
      </c>
      <c r="F109" s="3" t="s">
        <v>207</v>
      </c>
      <c r="G109" s="3" t="s">
        <v>208</v>
      </c>
      <c r="H109" s="1">
        <v>2</v>
      </c>
      <c r="I109" s="1">
        <v>2</v>
      </c>
      <c r="J109" s="18"/>
      <c r="K109" s="18"/>
      <c r="L109" s="3" t="s">
        <v>202</v>
      </c>
    </row>
    <row r="110" spans="1:12" s="4" customFormat="1" ht="30" customHeight="1">
      <c r="A110" s="22"/>
      <c r="B110" s="22"/>
      <c r="C110" s="22"/>
      <c r="D110" s="24"/>
      <c r="E110" s="3" t="s">
        <v>209</v>
      </c>
      <c r="F110" s="3" t="s">
        <v>210</v>
      </c>
      <c r="G110" s="3" t="s">
        <v>201</v>
      </c>
      <c r="H110" s="1">
        <v>1</v>
      </c>
      <c r="I110" s="1">
        <v>1</v>
      </c>
      <c r="J110" s="18"/>
      <c r="K110" s="18"/>
      <c r="L110" s="3" t="s">
        <v>202</v>
      </c>
    </row>
    <row r="111" spans="1:12" s="4" customFormat="1" ht="30" customHeight="1">
      <c r="A111" s="22"/>
      <c r="B111" s="22"/>
      <c r="C111" s="22"/>
      <c r="D111" s="25"/>
      <c r="E111" s="3" t="s">
        <v>211</v>
      </c>
      <c r="F111" s="3" t="s">
        <v>212</v>
      </c>
      <c r="G111" s="3" t="s">
        <v>213</v>
      </c>
      <c r="H111" s="1">
        <v>1</v>
      </c>
      <c r="I111" s="1"/>
      <c r="J111" s="18"/>
      <c r="K111" s="18"/>
      <c r="L111" s="3" t="s">
        <v>202</v>
      </c>
    </row>
    <row r="112" spans="1:12" s="7" customFormat="1" ht="30" customHeight="1">
      <c r="A112" s="22"/>
      <c r="B112" s="22"/>
      <c r="C112" s="22"/>
      <c r="D112" s="5">
        <f>SUM(D107:D110)</f>
        <v>1</v>
      </c>
      <c r="E112" s="5"/>
      <c r="F112" s="6"/>
      <c r="G112" s="6"/>
      <c r="H112" s="5">
        <f>SUM(H107:H111)</f>
        <v>7</v>
      </c>
      <c r="I112" s="5">
        <f>SUM(I107:I111)</f>
        <v>5</v>
      </c>
      <c r="J112" s="5"/>
      <c r="K112" s="5"/>
      <c r="L112" s="3"/>
    </row>
    <row r="113" spans="1:12" s="4" customFormat="1" ht="19.95" customHeight="1">
      <c r="A113" s="22">
        <v>26</v>
      </c>
      <c r="B113" s="22" t="s">
        <v>214</v>
      </c>
      <c r="C113" s="22">
        <v>1</v>
      </c>
      <c r="D113" s="22">
        <v>1</v>
      </c>
      <c r="E113" s="3" t="s">
        <v>194</v>
      </c>
      <c r="F113" s="3" t="s">
        <v>195</v>
      </c>
      <c r="G113" s="3" t="s">
        <v>196</v>
      </c>
      <c r="H113" s="3">
        <v>1</v>
      </c>
      <c r="I113" s="3">
        <v>1</v>
      </c>
      <c r="J113" s="17"/>
      <c r="K113" s="17"/>
      <c r="L113" s="3"/>
    </row>
    <row r="114" spans="1:12" s="4" customFormat="1" ht="19.95" customHeight="1">
      <c r="A114" s="22"/>
      <c r="B114" s="22"/>
      <c r="C114" s="22"/>
      <c r="D114" s="22"/>
      <c r="E114" s="3" t="s">
        <v>215</v>
      </c>
      <c r="F114" s="3" t="s">
        <v>216</v>
      </c>
      <c r="G114" s="3" t="s">
        <v>217</v>
      </c>
      <c r="H114" s="1">
        <v>1</v>
      </c>
      <c r="I114" s="1">
        <v>1</v>
      </c>
      <c r="J114" s="18"/>
      <c r="K114" s="18"/>
      <c r="L114" s="3"/>
    </row>
    <row r="115" spans="1:12" s="4" customFormat="1" ht="19.95" customHeight="1">
      <c r="A115" s="22"/>
      <c r="B115" s="22"/>
      <c r="C115" s="22"/>
      <c r="D115" s="22"/>
      <c r="E115" s="3" t="s">
        <v>218</v>
      </c>
      <c r="F115" s="3" t="s">
        <v>219</v>
      </c>
      <c r="G115" s="3" t="s">
        <v>220</v>
      </c>
      <c r="H115" s="1">
        <v>2</v>
      </c>
      <c r="I115" s="1">
        <v>1</v>
      </c>
      <c r="J115" s="18"/>
      <c r="K115" s="18"/>
      <c r="L115" s="3" t="s">
        <v>221</v>
      </c>
    </row>
    <row r="116" spans="1:12" s="4" customFormat="1" ht="19.95" customHeight="1">
      <c r="A116" s="22"/>
      <c r="B116" s="22"/>
      <c r="C116" s="22"/>
      <c r="D116" s="22"/>
      <c r="E116" s="3" t="s">
        <v>222</v>
      </c>
      <c r="F116" s="3" t="s">
        <v>223</v>
      </c>
      <c r="G116" s="3" t="s">
        <v>224</v>
      </c>
      <c r="H116" s="1">
        <v>1</v>
      </c>
      <c r="I116" s="1">
        <v>1</v>
      </c>
      <c r="J116" s="18"/>
      <c r="K116" s="18"/>
      <c r="L116" s="3" t="s">
        <v>225</v>
      </c>
    </row>
    <row r="117" spans="1:12" s="4" customFormat="1" ht="19.95" customHeight="1">
      <c r="A117" s="22"/>
      <c r="B117" s="22"/>
      <c r="C117" s="22"/>
      <c r="D117" s="22"/>
      <c r="E117" s="12" t="s">
        <v>226</v>
      </c>
      <c r="F117" s="12" t="s">
        <v>226</v>
      </c>
      <c r="G117" s="3" t="s">
        <v>227</v>
      </c>
      <c r="H117" s="3">
        <v>43</v>
      </c>
      <c r="I117" s="3">
        <v>36</v>
      </c>
      <c r="J117" s="17"/>
      <c r="K117" s="17"/>
      <c r="L117" s="3" t="s">
        <v>228</v>
      </c>
    </row>
    <row r="118" spans="1:12" s="7" customFormat="1" ht="19.95" customHeight="1">
      <c r="A118" s="22"/>
      <c r="B118" s="22"/>
      <c r="C118" s="22"/>
      <c r="D118" s="5">
        <f>SUM(D113:D117)</f>
        <v>1</v>
      </c>
      <c r="E118" s="5"/>
      <c r="F118" s="6"/>
      <c r="G118" s="6"/>
      <c r="H118" s="5">
        <f>SUM(H113:H117)</f>
        <v>48</v>
      </c>
      <c r="I118" s="5">
        <f>SUM(I113:I117)</f>
        <v>40</v>
      </c>
      <c r="J118" s="5"/>
      <c r="K118" s="5"/>
      <c r="L118" s="3"/>
    </row>
    <row r="119" spans="1:12" s="4" customFormat="1" ht="21" customHeight="1">
      <c r="A119" s="22">
        <v>27</v>
      </c>
      <c r="B119" s="22" t="s">
        <v>229</v>
      </c>
      <c r="C119" s="22">
        <v>2</v>
      </c>
      <c r="D119" s="22">
        <v>1</v>
      </c>
      <c r="E119" s="3" t="s">
        <v>230</v>
      </c>
      <c r="F119" s="3" t="s">
        <v>231</v>
      </c>
      <c r="G119" s="3" t="s">
        <v>232</v>
      </c>
      <c r="H119" s="1">
        <v>2</v>
      </c>
      <c r="I119" s="1">
        <v>1</v>
      </c>
      <c r="J119" s="18"/>
      <c r="K119" s="18"/>
      <c r="L119" s="3"/>
    </row>
    <row r="120" spans="1:12" s="4" customFormat="1" ht="21" customHeight="1">
      <c r="A120" s="22"/>
      <c r="B120" s="22"/>
      <c r="C120" s="22"/>
      <c r="D120" s="22"/>
      <c r="E120" s="3" t="s">
        <v>233</v>
      </c>
      <c r="F120" s="3" t="s">
        <v>234</v>
      </c>
      <c r="G120" s="3" t="s">
        <v>232</v>
      </c>
      <c r="H120" s="1">
        <v>2</v>
      </c>
      <c r="I120" s="1">
        <v>2</v>
      </c>
      <c r="J120" s="18"/>
      <c r="K120" s="18"/>
      <c r="L120" s="3"/>
    </row>
    <row r="121" spans="1:12" s="4" customFormat="1" ht="36" customHeight="1">
      <c r="A121" s="22"/>
      <c r="B121" s="22"/>
      <c r="C121" s="22"/>
      <c r="D121" s="22"/>
      <c r="E121" s="3" t="s">
        <v>235</v>
      </c>
      <c r="F121" s="3" t="s">
        <v>236</v>
      </c>
      <c r="G121" s="3" t="s">
        <v>227</v>
      </c>
      <c r="H121" s="1">
        <v>9</v>
      </c>
      <c r="I121" s="1">
        <v>9</v>
      </c>
      <c r="J121" s="18"/>
      <c r="K121" s="18"/>
      <c r="L121" s="3" t="s">
        <v>237</v>
      </c>
    </row>
    <row r="122" spans="1:12" s="4" customFormat="1" ht="22.05" customHeight="1">
      <c r="A122" s="22"/>
      <c r="B122" s="22"/>
      <c r="C122" s="22"/>
      <c r="D122" s="22"/>
      <c r="E122" s="3" t="s">
        <v>238</v>
      </c>
      <c r="F122" s="3" t="s">
        <v>223</v>
      </c>
      <c r="G122" s="3" t="s">
        <v>224</v>
      </c>
      <c r="H122" s="1">
        <v>4</v>
      </c>
      <c r="I122" s="1">
        <v>2</v>
      </c>
      <c r="J122" s="18"/>
      <c r="K122" s="18"/>
      <c r="L122" s="3" t="s">
        <v>225</v>
      </c>
    </row>
    <row r="123" spans="1:12" s="4" customFormat="1" ht="22.05" customHeight="1">
      <c r="A123" s="22"/>
      <c r="B123" s="22"/>
      <c r="C123" s="22"/>
      <c r="D123" s="22"/>
      <c r="E123" s="12" t="s">
        <v>226</v>
      </c>
      <c r="F123" s="12" t="s">
        <v>226</v>
      </c>
      <c r="G123" s="3" t="s">
        <v>227</v>
      </c>
      <c r="H123" s="1">
        <v>65</v>
      </c>
      <c r="I123" s="1">
        <v>54</v>
      </c>
      <c r="J123" s="18"/>
      <c r="K123" s="19" t="s">
        <v>253</v>
      </c>
      <c r="L123" s="3" t="s">
        <v>228</v>
      </c>
    </row>
    <row r="124" spans="1:12" s="7" customFormat="1" ht="22.05" customHeight="1">
      <c r="A124" s="22"/>
      <c r="B124" s="22"/>
      <c r="C124" s="22"/>
      <c r="D124" s="5">
        <f>SUM(D119:D123)</f>
        <v>1</v>
      </c>
      <c r="E124" s="5"/>
      <c r="F124" s="6"/>
      <c r="G124" s="6"/>
      <c r="H124" s="5">
        <f>SUM(H119:H123)</f>
        <v>82</v>
      </c>
      <c r="I124" s="5">
        <f>SUM(I119:I123)</f>
        <v>68</v>
      </c>
      <c r="J124" s="5"/>
      <c r="K124" s="5"/>
      <c r="L124" s="3"/>
    </row>
    <row r="125" spans="1:12" s="4" customFormat="1" ht="22.05" customHeight="1">
      <c r="A125" s="22">
        <v>28</v>
      </c>
      <c r="B125" s="22" t="s">
        <v>239</v>
      </c>
      <c r="C125" s="22">
        <v>2</v>
      </c>
      <c r="D125" s="22">
        <v>1</v>
      </c>
      <c r="E125" s="3" t="s">
        <v>230</v>
      </c>
      <c r="F125" s="3" t="s">
        <v>231</v>
      </c>
      <c r="G125" s="3" t="s">
        <v>232</v>
      </c>
      <c r="H125" s="1">
        <v>2</v>
      </c>
      <c r="I125" s="1">
        <v>1</v>
      </c>
      <c r="J125" s="18"/>
      <c r="K125" s="18"/>
      <c r="L125" s="3"/>
    </row>
    <row r="126" spans="1:12" s="4" customFormat="1" ht="22.05" customHeight="1">
      <c r="A126" s="22"/>
      <c r="B126" s="22"/>
      <c r="C126" s="22"/>
      <c r="D126" s="22"/>
      <c r="E126" s="3" t="s">
        <v>233</v>
      </c>
      <c r="F126" s="3" t="s">
        <v>234</v>
      </c>
      <c r="G126" s="3" t="s">
        <v>232</v>
      </c>
      <c r="H126" s="1">
        <v>2</v>
      </c>
      <c r="I126" s="1">
        <v>2</v>
      </c>
      <c r="J126" s="18"/>
      <c r="K126" s="18"/>
      <c r="L126" s="3"/>
    </row>
    <row r="127" spans="1:12" s="4" customFormat="1" ht="35.4" customHeight="1">
      <c r="A127" s="22"/>
      <c r="B127" s="22"/>
      <c r="C127" s="22"/>
      <c r="D127" s="22"/>
      <c r="E127" s="3" t="s">
        <v>235</v>
      </c>
      <c r="F127" s="3" t="s">
        <v>236</v>
      </c>
      <c r="G127" s="3" t="s">
        <v>227</v>
      </c>
      <c r="H127" s="1">
        <v>8</v>
      </c>
      <c r="I127" s="1">
        <v>8</v>
      </c>
      <c r="J127" s="18"/>
      <c r="K127" s="18"/>
      <c r="L127" s="3" t="s">
        <v>237</v>
      </c>
    </row>
    <row r="128" spans="1:12" s="4" customFormat="1" ht="21" customHeight="1">
      <c r="A128" s="22"/>
      <c r="B128" s="22"/>
      <c r="C128" s="22"/>
      <c r="D128" s="22"/>
      <c r="E128" s="3" t="s">
        <v>238</v>
      </c>
      <c r="F128" s="3" t="s">
        <v>223</v>
      </c>
      <c r="G128" s="3" t="s">
        <v>224</v>
      </c>
      <c r="H128" s="1">
        <v>5</v>
      </c>
      <c r="I128" s="1">
        <v>3</v>
      </c>
      <c r="J128" s="18"/>
      <c r="K128" s="18"/>
      <c r="L128" s="3" t="s">
        <v>225</v>
      </c>
    </row>
    <row r="129" spans="1:12" s="4" customFormat="1" ht="21" customHeight="1">
      <c r="A129" s="22"/>
      <c r="B129" s="22"/>
      <c r="C129" s="22"/>
      <c r="D129" s="22"/>
      <c r="E129" s="12" t="s">
        <v>226</v>
      </c>
      <c r="F129" s="12" t="s">
        <v>226</v>
      </c>
      <c r="G129" s="3" t="s">
        <v>227</v>
      </c>
      <c r="H129" s="1">
        <v>60</v>
      </c>
      <c r="I129" s="1">
        <v>48</v>
      </c>
      <c r="J129" s="18"/>
      <c r="K129" s="18"/>
      <c r="L129" s="3" t="s">
        <v>228</v>
      </c>
    </row>
    <row r="130" spans="1:12" s="7" customFormat="1" ht="21" customHeight="1">
      <c r="A130" s="22"/>
      <c r="B130" s="22"/>
      <c r="C130" s="22"/>
      <c r="D130" s="5">
        <f>SUM(D125:D129)</f>
        <v>1</v>
      </c>
      <c r="E130" s="5"/>
      <c r="F130" s="12"/>
      <c r="G130" s="3"/>
      <c r="H130" s="5">
        <f>SUM(H125:H129)</f>
        <v>77</v>
      </c>
      <c r="I130" s="5">
        <f>SUM(I125:I129)</f>
        <v>62</v>
      </c>
      <c r="J130" s="5"/>
      <c r="K130" s="5"/>
      <c r="L130" s="3"/>
    </row>
    <row r="131" spans="1:12" s="4" customFormat="1" ht="31.95" customHeight="1">
      <c r="A131" s="22">
        <v>29</v>
      </c>
      <c r="B131" s="22" t="s">
        <v>240</v>
      </c>
      <c r="C131" s="22">
        <v>2</v>
      </c>
      <c r="D131" s="23">
        <v>1</v>
      </c>
      <c r="E131" s="3" t="s">
        <v>230</v>
      </c>
      <c r="F131" s="3" t="s">
        <v>231</v>
      </c>
      <c r="G131" s="3" t="s">
        <v>232</v>
      </c>
      <c r="H131" s="1">
        <v>1</v>
      </c>
      <c r="I131" s="1">
        <v>1</v>
      </c>
      <c r="J131" s="18"/>
      <c r="K131" s="18"/>
      <c r="L131" s="3"/>
    </row>
    <row r="132" spans="1:12" s="4" customFormat="1" ht="31.95" customHeight="1">
      <c r="A132" s="22"/>
      <c r="B132" s="22"/>
      <c r="C132" s="22"/>
      <c r="D132" s="24"/>
      <c r="E132" s="3" t="s">
        <v>233</v>
      </c>
      <c r="F132" s="3" t="s">
        <v>234</v>
      </c>
      <c r="G132" s="3" t="s">
        <v>232</v>
      </c>
      <c r="H132" s="1">
        <v>1</v>
      </c>
      <c r="I132" s="1">
        <v>1</v>
      </c>
      <c r="J132" s="18"/>
      <c r="K132" s="18"/>
      <c r="L132" s="3"/>
    </row>
    <row r="133" spans="1:12" s="4" customFormat="1" ht="31.95" customHeight="1">
      <c r="A133" s="22"/>
      <c r="B133" s="22"/>
      <c r="C133" s="22"/>
      <c r="D133" s="24"/>
      <c r="E133" s="3" t="s">
        <v>235</v>
      </c>
      <c r="F133" s="3" t="s">
        <v>236</v>
      </c>
      <c r="G133" s="3" t="s">
        <v>227</v>
      </c>
      <c r="H133" s="3">
        <v>4</v>
      </c>
      <c r="I133" s="3">
        <v>4</v>
      </c>
      <c r="J133" s="17"/>
      <c r="K133" s="17"/>
      <c r="L133" s="3" t="s">
        <v>237</v>
      </c>
    </row>
    <row r="134" spans="1:12" s="4" customFormat="1" ht="31.95" customHeight="1">
      <c r="A134" s="22"/>
      <c r="B134" s="22"/>
      <c r="C134" s="22"/>
      <c r="D134" s="24"/>
      <c r="E134" s="3" t="s">
        <v>238</v>
      </c>
      <c r="F134" s="3" t="s">
        <v>223</v>
      </c>
      <c r="G134" s="3" t="s">
        <v>224</v>
      </c>
      <c r="H134" s="1">
        <v>2</v>
      </c>
      <c r="I134" s="1">
        <v>2</v>
      </c>
      <c r="J134" s="18"/>
      <c r="K134" s="18"/>
      <c r="L134" s="3" t="s">
        <v>225</v>
      </c>
    </row>
    <row r="135" spans="1:12" s="4" customFormat="1" ht="31.95" customHeight="1">
      <c r="A135" s="22"/>
      <c r="B135" s="22"/>
      <c r="C135" s="22"/>
      <c r="D135" s="25"/>
      <c r="E135" s="12" t="s">
        <v>226</v>
      </c>
      <c r="F135" s="12" t="s">
        <v>226</v>
      </c>
      <c r="G135" s="3" t="s">
        <v>227</v>
      </c>
      <c r="H135" s="1">
        <v>26</v>
      </c>
      <c r="I135" s="1">
        <v>22</v>
      </c>
      <c r="J135" s="18"/>
      <c r="K135" s="18"/>
      <c r="L135" s="3" t="s">
        <v>228</v>
      </c>
    </row>
    <row r="136" spans="1:12" s="7" customFormat="1" ht="31.95" customHeight="1">
      <c r="A136" s="22"/>
      <c r="B136" s="22"/>
      <c r="C136" s="22"/>
      <c r="D136" s="6">
        <f>SUM(D131)</f>
        <v>1</v>
      </c>
      <c r="E136" s="3"/>
      <c r="F136" s="6"/>
      <c r="G136" s="6"/>
      <c r="H136" s="5">
        <f>SUM(H131:H135)</f>
        <v>34</v>
      </c>
      <c r="I136" s="5">
        <f>SUM(I131:I135)</f>
        <v>30</v>
      </c>
      <c r="J136" s="5"/>
      <c r="K136" s="5"/>
      <c r="L136" s="3"/>
    </row>
    <row r="137" spans="1:12" s="4" customFormat="1" ht="31.95" customHeight="1">
      <c r="A137" s="23">
        <v>30</v>
      </c>
      <c r="B137" s="23" t="s">
        <v>241</v>
      </c>
      <c r="C137" s="23">
        <v>2</v>
      </c>
      <c r="D137" s="23">
        <v>1</v>
      </c>
      <c r="E137" s="3" t="s">
        <v>230</v>
      </c>
      <c r="F137" s="3" t="s">
        <v>231</v>
      </c>
      <c r="G137" s="3" t="s">
        <v>232</v>
      </c>
      <c r="H137" s="1">
        <v>1</v>
      </c>
      <c r="I137" s="1">
        <v>1</v>
      </c>
      <c r="J137" s="18"/>
      <c r="K137" s="18"/>
      <c r="L137" s="3"/>
    </row>
    <row r="138" spans="1:12" s="4" customFormat="1" ht="31.95" customHeight="1">
      <c r="A138" s="24"/>
      <c r="B138" s="24"/>
      <c r="C138" s="24"/>
      <c r="D138" s="24"/>
      <c r="E138" s="3" t="s">
        <v>233</v>
      </c>
      <c r="F138" s="3" t="s">
        <v>234</v>
      </c>
      <c r="G138" s="3" t="s">
        <v>232</v>
      </c>
      <c r="H138" s="1">
        <v>1</v>
      </c>
      <c r="I138" s="1">
        <v>1</v>
      </c>
      <c r="J138" s="18"/>
      <c r="K138" s="18"/>
      <c r="L138" s="3"/>
    </row>
    <row r="139" spans="1:12" s="4" customFormat="1" ht="31.95" customHeight="1">
      <c r="A139" s="24"/>
      <c r="B139" s="24"/>
      <c r="C139" s="24"/>
      <c r="D139" s="24"/>
      <c r="E139" s="3" t="s">
        <v>235</v>
      </c>
      <c r="F139" s="3" t="s">
        <v>236</v>
      </c>
      <c r="G139" s="3" t="s">
        <v>227</v>
      </c>
      <c r="H139" s="1">
        <v>2</v>
      </c>
      <c r="I139" s="1">
        <v>2</v>
      </c>
      <c r="J139" s="18"/>
      <c r="K139" s="18"/>
      <c r="L139" s="3" t="s">
        <v>237</v>
      </c>
    </row>
    <row r="140" spans="1:12" s="4" customFormat="1" ht="31.95" customHeight="1">
      <c r="A140" s="24"/>
      <c r="B140" s="24"/>
      <c r="C140" s="24"/>
      <c r="D140" s="24"/>
      <c r="E140" s="3" t="s">
        <v>238</v>
      </c>
      <c r="F140" s="3" t="s">
        <v>223</v>
      </c>
      <c r="G140" s="3" t="s">
        <v>224</v>
      </c>
      <c r="H140" s="1">
        <v>2</v>
      </c>
      <c r="I140" s="1">
        <v>1</v>
      </c>
      <c r="J140" s="18"/>
      <c r="K140" s="18"/>
      <c r="L140" s="3" t="s">
        <v>225</v>
      </c>
    </row>
    <row r="141" spans="1:12" s="4" customFormat="1" ht="31.95" customHeight="1">
      <c r="A141" s="24"/>
      <c r="B141" s="24"/>
      <c r="C141" s="24"/>
      <c r="D141" s="25"/>
      <c r="E141" s="12" t="s">
        <v>226</v>
      </c>
      <c r="F141" s="12" t="s">
        <v>226</v>
      </c>
      <c r="G141" s="3" t="s">
        <v>227</v>
      </c>
      <c r="H141" s="1">
        <v>13</v>
      </c>
      <c r="I141" s="1">
        <v>10</v>
      </c>
      <c r="J141" s="18"/>
      <c r="K141" s="18"/>
      <c r="L141" s="3" t="s">
        <v>228</v>
      </c>
    </row>
    <row r="142" spans="1:12" s="7" customFormat="1" ht="31.95" customHeight="1">
      <c r="A142" s="25"/>
      <c r="B142" s="25"/>
      <c r="C142" s="25"/>
      <c r="D142" s="6">
        <f>SUM(D137)</f>
        <v>1</v>
      </c>
      <c r="E142" s="3"/>
      <c r="F142" s="6"/>
      <c r="G142" s="6"/>
      <c r="H142" s="5">
        <f>SUM(H137:H141)</f>
        <v>19</v>
      </c>
      <c r="I142" s="5">
        <f>SUM(I137:I141)</f>
        <v>15</v>
      </c>
      <c r="J142" s="5"/>
      <c r="K142" s="5"/>
      <c r="L142" s="3"/>
    </row>
    <row r="143" spans="1:12" s="4" customFormat="1" ht="30" customHeight="1">
      <c r="A143" s="22">
        <v>31</v>
      </c>
      <c r="B143" s="22" t="s">
        <v>242</v>
      </c>
      <c r="C143" s="22">
        <v>2</v>
      </c>
      <c r="D143" s="23">
        <v>1</v>
      </c>
      <c r="E143" s="3" t="s">
        <v>230</v>
      </c>
      <c r="F143" s="3" t="s">
        <v>231</v>
      </c>
      <c r="G143" s="3" t="s">
        <v>232</v>
      </c>
      <c r="H143" s="1">
        <v>1</v>
      </c>
      <c r="I143" s="1">
        <v>1</v>
      </c>
      <c r="J143" s="18"/>
      <c r="K143" s="18"/>
      <c r="L143" s="3"/>
    </row>
    <row r="144" spans="1:12" s="4" customFormat="1" ht="30" customHeight="1">
      <c r="A144" s="22"/>
      <c r="B144" s="22"/>
      <c r="C144" s="22"/>
      <c r="D144" s="24"/>
      <c r="E144" s="3" t="s">
        <v>233</v>
      </c>
      <c r="F144" s="3" t="s">
        <v>234</v>
      </c>
      <c r="G144" s="3" t="s">
        <v>232</v>
      </c>
      <c r="H144" s="1">
        <v>1</v>
      </c>
      <c r="I144" s="1">
        <v>1</v>
      </c>
      <c r="J144" s="18"/>
      <c r="K144" s="18"/>
      <c r="L144" s="3"/>
    </row>
    <row r="145" spans="1:12" s="4" customFormat="1" ht="39" customHeight="1">
      <c r="A145" s="22"/>
      <c r="B145" s="22"/>
      <c r="C145" s="22"/>
      <c r="D145" s="24"/>
      <c r="E145" s="3" t="s">
        <v>235</v>
      </c>
      <c r="F145" s="3" t="s">
        <v>236</v>
      </c>
      <c r="G145" s="3" t="s">
        <v>227</v>
      </c>
      <c r="H145" s="1">
        <v>2</v>
      </c>
      <c r="I145" s="1">
        <v>2</v>
      </c>
      <c r="J145" s="18"/>
      <c r="K145" s="18"/>
      <c r="L145" s="3" t="s">
        <v>237</v>
      </c>
    </row>
    <row r="146" spans="1:12" s="4" customFormat="1" ht="30" customHeight="1">
      <c r="A146" s="22"/>
      <c r="B146" s="22"/>
      <c r="C146" s="22"/>
      <c r="D146" s="24"/>
      <c r="E146" s="3" t="s">
        <v>238</v>
      </c>
      <c r="F146" s="3" t="s">
        <v>223</v>
      </c>
      <c r="G146" s="3" t="s">
        <v>224</v>
      </c>
      <c r="H146" s="1">
        <v>2</v>
      </c>
      <c r="I146" s="1">
        <v>1</v>
      </c>
      <c r="J146" s="18"/>
      <c r="K146" s="18"/>
      <c r="L146" s="3" t="s">
        <v>225</v>
      </c>
    </row>
    <row r="147" spans="1:12" s="4" customFormat="1" ht="30" customHeight="1">
      <c r="A147" s="22"/>
      <c r="B147" s="22"/>
      <c r="C147" s="22"/>
      <c r="D147" s="25"/>
      <c r="E147" s="12" t="s">
        <v>226</v>
      </c>
      <c r="F147" s="12" t="s">
        <v>226</v>
      </c>
      <c r="G147" s="3" t="s">
        <v>227</v>
      </c>
      <c r="H147" s="1">
        <v>13</v>
      </c>
      <c r="I147" s="1">
        <v>10</v>
      </c>
      <c r="J147" s="18"/>
      <c r="K147" s="18"/>
      <c r="L147" s="3" t="s">
        <v>228</v>
      </c>
    </row>
    <row r="148" spans="1:12" s="7" customFormat="1" ht="30" customHeight="1">
      <c r="A148" s="22"/>
      <c r="B148" s="22"/>
      <c r="C148" s="22"/>
      <c r="D148" s="6">
        <f>SUM(D143)</f>
        <v>1</v>
      </c>
      <c r="E148" s="3"/>
      <c r="F148" s="6"/>
      <c r="G148" s="6"/>
      <c r="H148" s="5">
        <f>SUM(H143:H147)</f>
        <v>19</v>
      </c>
      <c r="I148" s="5">
        <f>SUM(I143:I147)</f>
        <v>15</v>
      </c>
      <c r="J148" s="5"/>
      <c r="K148" s="5"/>
      <c r="L148" s="3"/>
    </row>
    <row r="149" spans="1:12" s="14" customFormat="1" ht="30" customHeight="1">
      <c r="A149" s="29" t="s">
        <v>243</v>
      </c>
      <c r="B149" s="29"/>
      <c r="C149" s="13">
        <f>SUM(C3:C148)</f>
        <v>38</v>
      </c>
      <c r="D149" s="6">
        <f>D148+D142+D136+D130+D124+D118+D112+D106+D102+D97+D92+D88+D80+D74+D68+D64+D57+D55+D53+D48+D42+D35+D30+D26+D23+D20+D18+D15+D12+D8</f>
        <v>21</v>
      </c>
      <c r="E149" s="6"/>
      <c r="F149" s="13"/>
      <c r="G149" s="13"/>
      <c r="H149" s="6">
        <f>H148+H142+H136+H130+H124+H118+H112+H106+H102+H97+H92+H88+H83+H80+H74+H68+H64+H57+H55+H53+H48+H42+H35+H30+H26+H23+H20+H18+H15+H12+H8</f>
        <v>430</v>
      </c>
      <c r="I149" s="6">
        <f>I148+I142+I136+I130+I124+I118+I112+I106+I102+I97+I92+I88+I83+I80+I74+I68+I64+I57+I55+I53+I48+I42+I35+I30+I26+I23+I20+I18+I15+I12+I8</f>
        <v>345</v>
      </c>
      <c r="J149" s="6"/>
      <c r="K149" s="6"/>
      <c r="L149" s="9"/>
    </row>
    <row r="150" spans="1:12" ht="32.1" customHeight="1">
      <c r="A150" s="28" t="s">
        <v>245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s="15" customFormat="1" ht="32.1" customHeight="1">
      <c r="A151" s="20" t="s">
        <v>246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s="16" customFormat="1" ht="32.1" customHeight="1">
      <c r="A152" s="21" t="s">
        <v>244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</sheetData>
  <autoFilter ref="A2:L152">
    <filterColumn colId="9"/>
    <filterColumn colId="10"/>
  </autoFilter>
  <mergeCells count="119">
    <mergeCell ref="A150:L150"/>
    <mergeCell ref="A149:B149"/>
    <mergeCell ref="A137:A142"/>
    <mergeCell ref="B137:B142"/>
    <mergeCell ref="C137:C142"/>
    <mergeCell ref="D137:D141"/>
    <mergeCell ref="A143:A148"/>
    <mergeCell ref="B143:B148"/>
    <mergeCell ref="C143:C148"/>
    <mergeCell ref="D143:D147"/>
    <mergeCell ref="A125:A130"/>
    <mergeCell ref="B125:B130"/>
    <mergeCell ref="C125:C130"/>
    <mergeCell ref="D125:D129"/>
    <mergeCell ref="A131:A136"/>
    <mergeCell ref="B131:B136"/>
    <mergeCell ref="C131:C136"/>
    <mergeCell ref="D131:D135"/>
    <mergeCell ref="A113:A118"/>
    <mergeCell ref="B113:B118"/>
    <mergeCell ref="C113:C118"/>
    <mergeCell ref="D113:D117"/>
    <mergeCell ref="A119:A124"/>
    <mergeCell ref="B119:B124"/>
    <mergeCell ref="C119:C124"/>
    <mergeCell ref="D119:D123"/>
    <mergeCell ref="A103:A106"/>
    <mergeCell ref="B103:B106"/>
    <mergeCell ref="C103:C106"/>
    <mergeCell ref="D103:D105"/>
    <mergeCell ref="A107:A112"/>
    <mergeCell ref="B107:B112"/>
    <mergeCell ref="C107:C112"/>
    <mergeCell ref="D107:D111"/>
    <mergeCell ref="A93:A97"/>
    <mergeCell ref="B93:B97"/>
    <mergeCell ref="C93:C97"/>
    <mergeCell ref="D93:D96"/>
    <mergeCell ref="A98:A102"/>
    <mergeCell ref="B98:B102"/>
    <mergeCell ref="C98:C102"/>
    <mergeCell ref="D98:D101"/>
    <mergeCell ref="D58:D63"/>
    <mergeCell ref="A65:A68"/>
    <mergeCell ref="B65:B68"/>
    <mergeCell ref="C65:C68"/>
    <mergeCell ref="D65:D67"/>
    <mergeCell ref="A69:A74"/>
    <mergeCell ref="B69:B74"/>
    <mergeCell ref="C69:C74"/>
    <mergeCell ref="D69:D73"/>
    <mergeCell ref="A56:A57"/>
    <mergeCell ref="B56:B57"/>
    <mergeCell ref="C56:C57"/>
    <mergeCell ref="A58:A64"/>
    <mergeCell ref="B58:B64"/>
    <mergeCell ref="C58:C64"/>
    <mergeCell ref="A49:A53"/>
    <mergeCell ref="B49:B53"/>
    <mergeCell ref="C49:C53"/>
    <mergeCell ref="D31:D34"/>
    <mergeCell ref="A36:A42"/>
    <mergeCell ref="B36:B42"/>
    <mergeCell ref="C36:C42"/>
    <mergeCell ref="A43:A48"/>
    <mergeCell ref="B43:B48"/>
    <mergeCell ref="C43:C48"/>
    <mergeCell ref="D43:D47"/>
    <mergeCell ref="A31:A35"/>
    <mergeCell ref="B31:B35"/>
    <mergeCell ref="C31:C35"/>
    <mergeCell ref="A21:A23"/>
    <mergeCell ref="B21:B23"/>
    <mergeCell ref="C21:C23"/>
    <mergeCell ref="A24:A26"/>
    <mergeCell ref="B24:B26"/>
    <mergeCell ref="C24:C26"/>
    <mergeCell ref="A19:A20"/>
    <mergeCell ref="B19:B20"/>
    <mergeCell ref="C19:C20"/>
    <mergeCell ref="D3:D7"/>
    <mergeCell ref="E3:E4"/>
    <mergeCell ref="A16:A18"/>
    <mergeCell ref="B16:B18"/>
    <mergeCell ref="C16:C18"/>
    <mergeCell ref="A1:L1"/>
    <mergeCell ref="A9:A12"/>
    <mergeCell ref="B9:B12"/>
    <mergeCell ref="C9:C12"/>
    <mergeCell ref="A13:A15"/>
    <mergeCell ref="B13:B15"/>
    <mergeCell ref="C13:C15"/>
    <mergeCell ref="A3:A8"/>
    <mergeCell ref="B3:B8"/>
    <mergeCell ref="C3:C8"/>
    <mergeCell ref="A151:L151"/>
    <mergeCell ref="A152:L152"/>
    <mergeCell ref="A89:A92"/>
    <mergeCell ref="B89:B92"/>
    <mergeCell ref="C89:C92"/>
    <mergeCell ref="D89:D91"/>
    <mergeCell ref="A27:A30"/>
    <mergeCell ref="B27:B30"/>
    <mergeCell ref="C27:C30"/>
    <mergeCell ref="A75:A80"/>
    <mergeCell ref="B75:B80"/>
    <mergeCell ref="C75:C80"/>
    <mergeCell ref="D75:D79"/>
    <mergeCell ref="A81:A83"/>
    <mergeCell ref="B81:B83"/>
    <mergeCell ref="C81:C83"/>
    <mergeCell ref="A84:A88"/>
    <mergeCell ref="B84:B88"/>
    <mergeCell ref="C84:C88"/>
    <mergeCell ref="D84:D87"/>
    <mergeCell ref="D49:D52"/>
    <mergeCell ref="A54:A55"/>
    <mergeCell ref="B54:B55"/>
    <mergeCell ref="C54:C55"/>
  </mergeCells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2015-09-28T01:45:23Z</cp:lastPrinted>
  <dcterms:created xsi:type="dcterms:W3CDTF">1996-12-17T01:32:42Z</dcterms:created>
  <dcterms:modified xsi:type="dcterms:W3CDTF">2018-04-08T02:41:40Z</dcterms:modified>
</cp:coreProperties>
</file>